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CA81G149\Financiación mayorista Covered Bonds &amp; ESG\1. Covered Bonds\Agencias de Rating\ECBC HTT\2024\1Q24\"/>
    </mc:Choice>
  </mc:AlternateContent>
  <bookViews>
    <workbookView xWindow="0" yWindow="0" windowWidth="19200" windowHeight="11460" firstSheet="2" activeTab="5"/>
  </bookViews>
  <sheets>
    <sheet name="Disclaimer" sheetId="1" r:id="rId1"/>
    <sheet name="Introduction" sheetId="2" r:id="rId2"/>
    <sheet name="Completion Instructions" sheetId="3" r:id="rId3"/>
    <sheet name="FAQ" sheetId="4" r:id="rId4"/>
    <sheet name="A. HTT General" sheetId="5" r:id="rId5"/>
    <sheet name="B1. HTT Mortgage Assets" sheetId="6" r:id="rId6"/>
    <sheet name="B2. HTT Public Sector Assets" sheetId="7" r:id="rId7"/>
    <sheet name="B3. HTT Shipping Assets" sheetId="8" r:id="rId8"/>
    <sheet name="C. HTT Harmonised Glossary" sheetId="9" r:id="rId9"/>
    <sheet name="D. Insert Nat Trans Templ" sheetId="10" r:id="rId10"/>
    <sheet name="E. Optional ECB-ECAIs data" sheetId="11" r:id="rId11"/>
    <sheet name="F1. Sustainable M data" sheetId="12" r:id="rId12"/>
    <sheet name="Temp. Optional COVID 19 imp" sheetId="13" r:id="rId13"/>
    <sheet name="E.g. General" sheetId="14" r:id="rId14"/>
    <sheet name="E.g. Other" sheetId="15" r:id="rId1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8" i="5" l="1"/>
  <c r="H30" i="13" l="1"/>
  <c r="H29" i="13"/>
  <c r="H28" i="13"/>
  <c r="H27" i="13"/>
  <c r="G26" i="13"/>
  <c r="F26" i="13"/>
  <c r="E26" i="13"/>
  <c r="D26" i="13"/>
  <c r="C26" i="13"/>
  <c r="H25" i="13"/>
  <c r="H24" i="13"/>
  <c r="H23" i="13"/>
  <c r="H26" i="13" s="1"/>
  <c r="D616" i="12"/>
  <c r="G615" i="12" s="1"/>
  <c r="C616" i="12"/>
  <c r="F612" i="12" s="1"/>
  <c r="G614" i="12"/>
  <c r="G612" i="12"/>
  <c r="G610" i="12"/>
  <c r="G608" i="12"/>
  <c r="F608" i="12"/>
  <c r="G606" i="12"/>
  <c r="G604" i="12"/>
  <c r="G602" i="12"/>
  <c r="G600" i="12"/>
  <c r="F600" i="12"/>
  <c r="G598" i="12"/>
  <c r="D595" i="12"/>
  <c r="G594" i="12" s="1"/>
  <c r="C595" i="12"/>
  <c r="F591" i="12" s="1"/>
  <c r="F595" i="12" s="1"/>
  <c r="D588" i="12"/>
  <c r="G584" i="12" s="1"/>
  <c r="C588" i="12"/>
  <c r="F586" i="12" s="1"/>
  <c r="G586" i="12"/>
  <c r="G582" i="12"/>
  <c r="G580" i="12"/>
  <c r="G578" i="12"/>
  <c r="D576" i="12"/>
  <c r="G570" i="12" s="1"/>
  <c r="C576" i="12"/>
  <c r="F573" i="12" s="1"/>
  <c r="G568" i="12"/>
  <c r="G564" i="12"/>
  <c r="G560" i="12"/>
  <c r="D553" i="12"/>
  <c r="G539" i="12" s="1"/>
  <c r="C553" i="12"/>
  <c r="F551" i="12" s="1"/>
  <c r="G547" i="12"/>
  <c r="G545" i="12"/>
  <c r="G543" i="12"/>
  <c r="G537" i="12"/>
  <c r="F537" i="12"/>
  <c r="G535" i="12"/>
  <c r="D496" i="12"/>
  <c r="C496" i="12"/>
  <c r="F489" i="12" s="1"/>
  <c r="F496" i="12" s="1"/>
  <c r="F495" i="12"/>
  <c r="F494" i="12"/>
  <c r="F493" i="12"/>
  <c r="F492" i="12"/>
  <c r="F491" i="12"/>
  <c r="F490" i="12"/>
  <c r="G488" i="12"/>
  <c r="F488" i="12"/>
  <c r="D474" i="12"/>
  <c r="G468" i="12" s="1"/>
  <c r="C474" i="12"/>
  <c r="F471" i="12" s="1"/>
  <c r="F467" i="12"/>
  <c r="D461" i="12"/>
  <c r="G453" i="12" s="1"/>
  <c r="C461" i="12"/>
  <c r="F460" i="12"/>
  <c r="F459" i="12"/>
  <c r="F458" i="12"/>
  <c r="F457" i="12"/>
  <c r="F456" i="12"/>
  <c r="F455" i="12"/>
  <c r="F454" i="12"/>
  <c r="F453" i="12"/>
  <c r="F452" i="12"/>
  <c r="F451" i="12"/>
  <c r="F450" i="12"/>
  <c r="F449" i="12"/>
  <c r="F448" i="12"/>
  <c r="F447" i="12"/>
  <c r="F446" i="12"/>
  <c r="F445" i="12"/>
  <c r="F444" i="12"/>
  <c r="F443" i="12"/>
  <c r="F442" i="12"/>
  <c r="F441" i="12"/>
  <c r="F440" i="12"/>
  <c r="F439" i="12"/>
  <c r="F438" i="12"/>
  <c r="G437" i="12"/>
  <c r="F437" i="12"/>
  <c r="G396" i="12"/>
  <c r="F401" i="12"/>
  <c r="F399" i="12"/>
  <c r="F396" i="12"/>
  <c r="F395" i="12"/>
  <c r="F393" i="12"/>
  <c r="F392" i="12"/>
  <c r="F390" i="12"/>
  <c r="F389" i="12"/>
  <c r="F388" i="12"/>
  <c r="F387" i="12"/>
  <c r="G386" i="12"/>
  <c r="F386" i="12"/>
  <c r="F385" i="12"/>
  <c r="F384" i="12"/>
  <c r="D381" i="12"/>
  <c r="C381" i="12"/>
  <c r="F378" i="12" s="1"/>
  <c r="D374" i="12"/>
  <c r="C374" i="12"/>
  <c r="F370" i="12" s="1"/>
  <c r="G372" i="12"/>
  <c r="G370" i="12"/>
  <c r="G368" i="12"/>
  <c r="F367" i="12"/>
  <c r="D364" i="12"/>
  <c r="G362" i="12" s="1"/>
  <c r="C364" i="12"/>
  <c r="F362" i="12" s="1"/>
  <c r="G363" i="12"/>
  <c r="G361" i="12"/>
  <c r="G360" i="12"/>
  <c r="F360" i="12"/>
  <c r="G359" i="12"/>
  <c r="G358" i="12"/>
  <c r="F358" i="12"/>
  <c r="G356" i="12"/>
  <c r="F356" i="12"/>
  <c r="G355" i="12"/>
  <c r="G354" i="12"/>
  <c r="F354" i="12"/>
  <c r="D350" i="12"/>
  <c r="G349" i="12" s="1"/>
  <c r="C350" i="12"/>
  <c r="F346" i="12" s="1"/>
  <c r="G347" i="12"/>
  <c r="G346" i="12"/>
  <c r="G345" i="12"/>
  <c r="G344" i="12"/>
  <c r="F344" i="12"/>
  <c r="G341" i="12"/>
  <c r="G340" i="12"/>
  <c r="G339" i="12"/>
  <c r="G338" i="12"/>
  <c r="G336" i="12"/>
  <c r="G335" i="12"/>
  <c r="G334" i="12"/>
  <c r="G333" i="12"/>
  <c r="D327" i="12"/>
  <c r="G323" i="12" s="1"/>
  <c r="C327" i="12"/>
  <c r="F313" i="12" s="1"/>
  <c r="G326" i="12"/>
  <c r="G324" i="12"/>
  <c r="G322" i="12"/>
  <c r="F321" i="12"/>
  <c r="F319" i="12"/>
  <c r="F317" i="12"/>
  <c r="G315" i="12"/>
  <c r="G313" i="12"/>
  <c r="G311" i="12"/>
  <c r="F311" i="12"/>
  <c r="G310" i="12"/>
  <c r="D274" i="12"/>
  <c r="G268" i="12" s="1"/>
  <c r="C274" i="12"/>
  <c r="F272" i="12"/>
  <c r="G271" i="12"/>
  <c r="F270" i="12"/>
  <c r="G269" i="12"/>
  <c r="F268" i="12"/>
  <c r="F266" i="12"/>
  <c r="D252" i="12"/>
  <c r="G250" i="12" s="1"/>
  <c r="C252" i="12"/>
  <c r="G251" i="12"/>
  <c r="G248" i="12"/>
  <c r="G247" i="12"/>
  <c r="G246" i="12"/>
  <c r="G245" i="12"/>
  <c r="G244" i="12"/>
  <c r="F244" i="12"/>
  <c r="D239" i="12"/>
  <c r="C239" i="12"/>
  <c r="G238" i="12"/>
  <c r="G237" i="12"/>
  <c r="F237" i="12"/>
  <c r="G236" i="12"/>
  <c r="G235" i="12"/>
  <c r="G234" i="12"/>
  <c r="G233" i="12"/>
  <c r="F233" i="12"/>
  <c r="G232" i="12"/>
  <c r="G231" i="12"/>
  <c r="F231" i="12"/>
  <c r="G230" i="12"/>
  <c r="G229" i="12"/>
  <c r="F229" i="12"/>
  <c r="G228" i="12"/>
  <c r="G227" i="12"/>
  <c r="F227" i="12"/>
  <c r="G226" i="12"/>
  <c r="G225" i="12"/>
  <c r="F225" i="12"/>
  <c r="G224" i="12"/>
  <c r="G223" i="12"/>
  <c r="F223" i="12"/>
  <c r="G222" i="12"/>
  <c r="G221" i="12"/>
  <c r="F221" i="12"/>
  <c r="G220" i="12"/>
  <c r="G219" i="12"/>
  <c r="F219" i="12"/>
  <c r="G218" i="12"/>
  <c r="G217" i="12"/>
  <c r="F217" i="12"/>
  <c r="G216" i="12"/>
  <c r="G215" i="12"/>
  <c r="F215" i="12"/>
  <c r="F98" i="12"/>
  <c r="D98" i="12"/>
  <c r="C98" i="12"/>
  <c r="F94" i="12"/>
  <c r="D94" i="12"/>
  <c r="C94" i="12"/>
  <c r="F66" i="12"/>
  <c r="D66" i="12"/>
  <c r="C66" i="12"/>
  <c r="F36" i="12"/>
  <c r="F33" i="12"/>
  <c r="C30" i="12"/>
  <c r="F32" i="12" s="1"/>
  <c r="F29" i="12"/>
  <c r="D19" i="12"/>
  <c r="C19" i="12"/>
  <c r="D179" i="8"/>
  <c r="G185" i="8" s="1"/>
  <c r="C179" i="8"/>
  <c r="F185" i="8" s="1"/>
  <c r="G177" i="8"/>
  <c r="G175" i="8"/>
  <c r="G174" i="8"/>
  <c r="G173" i="8"/>
  <c r="F173" i="8"/>
  <c r="G172" i="8"/>
  <c r="D157" i="8"/>
  <c r="G163" i="8" s="1"/>
  <c r="C157" i="8"/>
  <c r="F163" i="8" s="1"/>
  <c r="G155" i="8"/>
  <c r="F155" i="8"/>
  <c r="F153" i="8"/>
  <c r="G149" i="8"/>
  <c r="F149" i="8"/>
  <c r="D144" i="8"/>
  <c r="G143" i="8" s="1"/>
  <c r="C144" i="8"/>
  <c r="F143" i="8" s="1"/>
  <c r="F142" i="8"/>
  <c r="F136" i="8"/>
  <c r="F134" i="8"/>
  <c r="F128" i="8"/>
  <c r="F126" i="8"/>
  <c r="G120" i="8"/>
  <c r="F120" i="8"/>
  <c r="C58" i="8"/>
  <c r="C54" i="8"/>
  <c r="C26" i="8"/>
  <c r="C152" i="7"/>
  <c r="F159" i="7" s="1"/>
  <c r="C81" i="7"/>
  <c r="C77" i="7"/>
  <c r="C49" i="7"/>
  <c r="C42" i="7"/>
  <c r="F41" i="7"/>
  <c r="F40" i="7"/>
  <c r="F39" i="7"/>
  <c r="D37" i="7"/>
  <c r="G36" i="7" s="1"/>
  <c r="C37" i="7"/>
  <c r="F36" i="7" s="1"/>
  <c r="F35" i="7"/>
  <c r="F33" i="7"/>
  <c r="F32" i="7"/>
  <c r="F31" i="7"/>
  <c r="F30" i="7"/>
  <c r="F28" i="7"/>
  <c r="F27" i="7"/>
  <c r="F26" i="7"/>
  <c r="F25" i="7"/>
  <c r="F24" i="7"/>
  <c r="F23" i="7"/>
  <c r="F22" i="7"/>
  <c r="G17" i="12"/>
  <c r="F18" i="12"/>
  <c r="G25" i="7" l="1"/>
  <c r="F42" i="7"/>
  <c r="F149" i="7"/>
  <c r="G126" i="8"/>
  <c r="G134" i="8"/>
  <c r="G142" i="8"/>
  <c r="G153" i="8"/>
  <c r="F309" i="12"/>
  <c r="G314" i="12"/>
  <c r="G319" i="12"/>
  <c r="F325" i="12"/>
  <c r="F334" i="12"/>
  <c r="F371" i="12"/>
  <c r="F379" i="12"/>
  <c r="F466" i="12"/>
  <c r="F472" i="12"/>
  <c r="F541" i="12"/>
  <c r="F546" i="12"/>
  <c r="G551" i="12"/>
  <c r="F561" i="12"/>
  <c r="F568" i="12"/>
  <c r="F574" i="12"/>
  <c r="F598" i="12"/>
  <c r="F606" i="12"/>
  <c r="F614" i="12"/>
  <c r="F150" i="7"/>
  <c r="G270" i="12"/>
  <c r="G309" i="12"/>
  <c r="F315" i="12"/>
  <c r="G320" i="12"/>
  <c r="G327" i="12" s="1"/>
  <c r="G325" i="12"/>
  <c r="F340" i="12"/>
  <c r="F372" i="12"/>
  <c r="F380" i="12"/>
  <c r="G466" i="12"/>
  <c r="F473" i="12"/>
  <c r="F536" i="12"/>
  <c r="G541" i="12"/>
  <c r="F547" i="12"/>
  <c r="F552" i="12"/>
  <c r="F562" i="12"/>
  <c r="F575" i="12"/>
  <c r="F581" i="12"/>
  <c r="F587" i="12"/>
  <c r="G136" i="8"/>
  <c r="F569" i="12"/>
  <c r="F37" i="7"/>
  <c r="G27" i="7"/>
  <c r="F34" i="7"/>
  <c r="F153" i="7"/>
  <c r="F122" i="8"/>
  <c r="F130" i="8"/>
  <c r="F138" i="8"/>
  <c r="F175" i="8"/>
  <c r="G266" i="12"/>
  <c r="G316" i="12"/>
  <c r="G321" i="12"/>
  <c r="F336" i="12"/>
  <c r="F368" i="12"/>
  <c r="F374" i="12" s="1"/>
  <c r="F373" i="12"/>
  <c r="F468" i="12"/>
  <c r="F474" i="12" s="1"/>
  <c r="F543" i="12"/>
  <c r="F548" i="12"/>
  <c r="F564" i="12"/>
  <c r="F570" i="12"/>
  <c r="F563" i="12"/>
  <c r="F156" i="7"/>
  <c r="G122" i="8"/>
  <c r="G130" i="8"/>
  <c r="G138" i="8"/>
  <c r="G239" i="12"/>
  <c r="G267" i="12"/>
  <c r="G272" i="12"/>
  <c r="F342" i="12"/>
  <c r="F348" i="12"/>
  <c r="F469" i="12"/>
  <c r="F538" i="12"/>
  <c r="F549" i="12"/>
  <c r="F558" i="12"/>
  <c r="F571" i="12"/>
  <c r="F578" i="12"/>
  <c r="F583" i="12"/>
  <c r="G591" i="12"/>
  <c r="G595" i="12" s="1"/>
  <c r="F602" i="12"/>
  <c r="F610" i="12"/>
  <c r="G23" i="7"/>
  <c r="F29" i="7"/>
  <c r="F157" i="7"/>
  <c r="F124" i="8"/>
  <c r="F132" i="8"/>
  <c r="F140" i="8"/>
  <c r="F151" i="8"/>
  <c r="F171" i="8"/>
  <c r="G176" i="8"/>
  <c r="G179" i="8" s="1"/>
  <c r="G249" i="12"/>
  <c r="G252" i="12" s="1"/>
  <c r="G273" i="12"/>
  <c r="G312" i="12"/>
  <c r="G317" i="12"/>
  <c r="F323" i="12"/>
  <c r="F332" i="12"/>
  <c r="G337" i="12"/>
  <c r="G350" i="12" s="1"/>
  <c r="G342" i="12"/>
  <c r="G348" i="12"/>
  <c r="F369" i="12"/>
  <c r="G445" i="12"/>
  <c r="F470" i="12"/>
  <c r="F539" i="12"/>
  <c r="F544" i="12"/>
  <c r="G549" i="12"/>
  <c r="F559" i="12"/>
  <c r="F576" i="12" s="1"/>
  <c r="F565" i="12"/>
  <c r="F572" i="12"/>
  <c r="F584" i="12"/>
  <c r="G592" i="12"/>
  <c r="G128" i="8"/>
  <c r="F542" i="12"/>
  <c r="F582" i="12"/>
  <c r="G29" i="7"/>
  <c r="G124" i="8"/>
  <c r="G132" i="8"/>
  <c r="G140" i="8"/>
  <c r="G151" i="8"/>
  <c r="G171" i="8"/>
  <c r="F177" i="8"/>
  <c r="G318" i="12"/>
  <c r="G332" i="12"/>
  <c r="F338" i="12"/>
  <c r="G343" i="12"/>
  <c r="G357" i="12"/>
  <c r="G364" i="12" s="1"/>
  <c r="F377" i="12"/>
  <c r="F381" i="12" s="1"/>
  <c r="G470" i="12"/>
  <c r="F545" i="12"/>
  <c r="F550" i="12"/>
  <c r="F560" i="12"/>
  <c r="F566" i="12"/>
  <c r="G572" i="12"/>
  <c r="F579" i="12"/>
  <c r="F585" i="12"/>
  <c r="F604" i="12"/>
  <c r="F148" i="7"/>
  <c r="F535" i="12"/>
  <c r="F540" i="12"/>
  <c r="F567" i="12"/>
  <c r="F580" i="12"/>
  <c r="G16" i="12"/>
  <c r="G18" i="12"/>
  <c r="G390" i="12"/>
  <c r="F394" i="12"/>
  <c r="F397" i="12"/>
  <c r="F400" i="12"/>
  <c r="F391" i="12"/>
  <c r="G394" i="12"/>
  <c r="F398" i="12"/>
  <c r="G398" i="12"/>
  <c r="F17" i="13"/>
  <c r="F17" i="12"/>
  <c r="G17" i="13"/>
  <c r="F16" i="12"/>
  <c r="F251" i="12"/>
  <c r="F249" i="12"/>
  <c r="F247" i="12"/>
  <c r="F245" i="12"/>
  <c r="G380" i="12"/>
  <c r="G378" i="12"/>
  <c r="G460" i="12"/>
  <c r="G458" i="12"/>
  <c r="G456" i="12"/>
  <c r="G454" i="12"/>
  <c r="G452" i="12"/>
  <c r="G450" i="12"/>
  <c r="G448" i="12"/>
  <c r="G446" i="12"/>
  <c r="G444" i="12"/>
  <c r="G442" i="12"/>
  <c r="G440" i="12"/>
  <c r="G438" i="12"/>
  <c r="G495" i="12"/>
  <c r="G493" i="12"/>
  <c r="G491" i="12"/>
  <c r="G489" i="12"/>
  <c r="F238" i="12"/>
  <c r="F236" i="12"/>
  <c r="F234" i="12"/>
  <c r="F232" i="12"/>
  <c r="F230" i="12"/>
  <c r="F228" i="12"/>
  <c r="F226" i="12"/>
  <c r="F224" i="12"/>
  <c r="F222" i="12"/>
  <c r="F220" i="12"/>
  <c r="F218" i="12"/>
  <c r="F216" i="12"/>
  <c r="F239" i="12" s="1"/>
  <c r="F250" i="12"/>
  <c r="F326" i="12"/>
  <c r="F324" i="12"/>
  <c r="F322" i="12"/>
  <c r="F320" i="12"/>
  <c r="F318" i="12"/>
  <c r="F316" i="12"/>
  <c r="F314" i="12"/>
  <c r="F312" i="12"/>
  <c r="F310" i="12"/>
  <c r="F363" i="12"/>
  <c r="F361" i="12"/>
  <c r="F359" i="12"/>
  <c r="F357" i="12"/>
  <c r="F355" i="12"/>
  <c r="G379" i="12"/>
  <c r="G388" i="12"/>
  <c r="F461" i="12"/>
  <c r="G443" i="12"/>
  <c r="G451" i="12"/>
  <c r="G459" i="12"/>
  <c r="G494" i="12"/>
  <c r="G552" i="12"/>
  <c r="G550" i="12"/>
  <c r="G548" i="12"/>
  <c r="G546" i="12"/>
  <c r="G544" i="12"/>
  <c r="G542" i="12"/>
  <c r="G540" i="12"/>
  <c r="G538" i="12"/>
  <c r="G536" i="12"/>
  <c r="G562" i="12"/>
  <c r="F248" i="12"/>
  <c r="G377" i="12"/>
  <c r="G401" i="12"/>
  <c r="G399" i="12"/>
  <c r="G397" i="12"/>
  <c r="G395" i="12"/>
  <c r="G393" i="12"/>
  <c r="G391" i="12"/>
  <c r="G389" i="12"/>
  <c r="G387" i="12"/>
  <c r="G385" i="12"/>
  <c r="G441" i="12"/>
  <c r="G449" i="12"/>
  <c r="G457" i="12"/>
  <c r="G473" i="12"/>
  <c r="G471" i="12"/>
  <c r="G469" i="12"/>
  <c r="G467" i="12"/>
  <c r="G492" i="12"/>
  <c r="G575" i="12"/>
  <c r="G573" i="12"/>
  <c r="G571" i="12"/>
  <c r="G569" i="12"/>
  <c r="G567" i="12"/>
  <c r="G565" i="12"/>
  <c r="G563" i="12"/>
  <c r="G561" i="12"/>
  <c r="G559" i="12"/>
  <c r="F615" i="12"/>
  <c r="F613" i="12"/>
  <c r="F611" i="12"/>
  <c r="F609" i="12"/>
  <c r="F607" i="12"/>
  <c r="F605" i="12"/>
  <c r="F603" i="12"/>
  <c r="F601" i="12"/>
  <c r="F599" i="12"/>
  <c r="F39" i="12"/>
  <c r="F35" i="12"/>
  <c r="F31" i="12"/>
  <c r="F28" i="12"/>
  <c r="F38" i="12"/>
  <c r="F34" i="12"/>
  <c r="F27" i="12"/>
  <c r="F37" i="12"/>
  <c r="F235" i="12"/>
  <c r="F246" i="12"/>
  <c r="F273" i="12"/>
  <c r="F271" i="12"/>
  <c r="F269" i="12"/>
  <c r="F267" i="12"/>
  <c r="F349" i="12"/>
  <c r="F347" i="12"/>
  <c r="F345" i="12"/>
  <c r="F343" i="12"/>
  <c r="F341" i="12"/>
  <c r="F339" i="12"/>
  <c r="F337" i="12"/>
  <c r="F335" i="12"/>
  <c r="F333" i="12"/>
  <c r="G373" i="12"/>
  <c r="G371" i="12"/>
  <c r="G369" i="12"/>
  <c r="G367" i="12"/>
  <c r="G374" i="12" s="1"/>
  <c r="G384" i="12"/>
  <c r="G392" i="12"/>
  <c r="G400" i="12"/>
  <c r="G439" i="12"/>
  <c r="G447" i="12"/>
  <c r="G455" i="12"/>
  <c r="G472" i="12"/>
  <c r="G490" i="12"/>
  <c r="G558" i="12"/>
  <c r="G566" i="12"/>
  <c r="G574" i="12"/>
  <c r="G587" i="12"/>
  <c r="G585" i="12"/>
  <c r="G583" i="12"/>
  <c r="G581" i="12"/>
  <c r="G579" i="12"/>
  <c r="G588" i="12" s="1"/>
  <c r="G593" i="12"/>
  <c r="G599" i="12"/>
  <c r="G601" i="12"/>
  <c r="G603" i="12"/>
  <c r="G605" i="12"/>
  <c r="G607" i="12"/>
  <c r="G609" i="12"/>
  <c r="G611" i="12"/>
  <c r="G613" i="12"/>
  <c r="F158" i="8"/>
  <c r="F160" i="8"/>
  <c r="F162" i="8"/>
  <c r="F180" i="8"/>
  <c r="F182" i="8"/>
  <c r="F184" i="8"/>
  <c r="G158" i="8"/>
  <c r="G160" i="8"/>
  <c r="G162" i="8"/>
  <c r="G180" i="8"/>
  <c r="G182" i="8"/>
  <c r="G184" i="8"/>
  <c r="F121" i="8"/>
  <c r="F123" i="8"/>
  <c r="F125" i="8"/>
  <c r="F127" i="8"/>
  <c r="F129" i="8"/>
  <c r="F131" i="8"/>
  <c r="F133" i="8"/>
  <c r="F135" i="8"/>
  <c r="F137" i="8"/>
  <c r="F139" i="8"/>
  <c r="F141" i="8"/>
  <c r="F150" i="8"/>
  <c r="F152" i="8"/>
  <c r="F154" i="8"/>
  <c r="F156" i="8"/>
  <c r="F159" i="8"/>
  <c r="F161" i="8"/>
  <c r="F172" i="8"/>
  <c r="F174" i="8"/>
  <c r="F176" i="8"/>
  <c r="F178" i="8"/>
  <c r="F181" i="8"/>
  <c r="F183" i="8"/>
  <c r="G121" i="8"/>
  <c r="G123" i="8"/>
  <c r="G125" i="8"/>
  <c r="G127" i="8"/>
  <c r="G129" i="8"/>
  <c r="G131" i="8"/>
  <c r="G133" i="8"/>
  <c r="G135" i="8"/>
  <c r="G137" i="8"/>
  <c r="G139" i="8"/>
  <c r="G141" i="8"/>
  <c r="G150" i="8"/>
  <c r="G152" i="8"/>
  <c r="G154" i="8"/>
  <c r="G156" i="8"/>
  <c r="G159" i="8"/>
  <c r="G161" i="8"/>
  <c r="G178" i="8"/>
  <c r="G181" i="8"/>
  <c r="G183" i="8"/>
  <c r="G31" i="7"/>
  <c r="G33" i="7"/>
  <c r="G35" i="7"/>
  <c r="G22" i="7"/>
  <c r="G24" i="7"/>
  <c r="G26" i="7"/>
  <c r="G28" i="7"/>
  <c r="G30" i="7"/>
  <c r="G32" i="7"/>
  <c r="G34" i="7"/>
  <c r="F151" i="7"/>
  <c r="F154" i="7"/>
  <c r="F158" i="7"/>
  <c r="F155" i="7"/>
  <c r="G19" i="12" l="1"/>
  <c r="F157" i="8"/>
  <c r="G474" i="12"/>
  <c r="G157" i="8"/>
  <c r="F179" i="8"/>
  <c r="F144" i="8"/>
  <c r="F252" i="12"/>
  <c r="F553" i="12"/>
  <c r="G144" i="8"/>
  <c r="F616" i="12"/>
  <c r="G553" i="12"/>
  <c r="F364" i="12"/>
  <c r="F327" i="12"/>
  <c r="F588" i="12"/>
  <c r="G461" i="12"/>
  <c r="F152" i="7"/>
  <c r="G616" i="12"/>
  <c r="F350" i="12"/>
  <c r="G274" i="12"/>
  <c r="F274" i="12"/>
  <c r="G496" i="12"/>
  <c r="F19" i="12"/>
  <c r="F402" i="12"/>
  <c r="F30" i="12"/>
  <c r="G381" i="12"/>
  <c r="G576" i="12"/>
  <c r="G402" i="12"/>
  <c r="G37" i="7"/>
</calcChain>
</file>

<file path=xl/comments1.xml><?xml version="1.0" encoding="utf-8"?>
<comments xmlns="http://schemas.openxmlformats.org/spreadsheetml/2006/main">
  <authors>
    <author>Leyre</author>
  </authors>
  <commentList>
    <comment ref="B356" authorId="0" shapeId="0">
      <text>
        <r>
          <rPr>
            <b/>
            <sz val="10"/>
            <color rgb="FF000000"/>
            <rFont val="Tahoma"/>
            <family val="2"/>
          </rPr>
          <t>Leyre:</t>
        </r>
        <r>
          <rPr>
            <sz val="10"/>
            <color rgb="FF000000"/>
            <rFont val="Tahoma"/>
            <family val="2"/>
          </rPr>
          <t xml:space="preserve">
</t>
        </r>
        <r>
          <rPr>
            <sz val="10"/>
            <color rgb="FF000000"/>
            <rFont val="Calibri"/>
            <family val="2"/>
            <scheme val="minor"/>
          </rPr>
          <t>&lt; o = 5 años de antigüedad</t>
        </r>
        <r>
          <rPr>
            <sz val="10"/>
            <color rgb="FF000000"/>
            <rFont val="Calibri"/>
            <family val="2"/>
            <scheme val="minor"/>
          </rPr>
          <t xml:space="preserve">
</t>
        </r>
      </text>
    </comment>
    <comment ref="B357" authorId="0" shapeId="0">
      <text>
        <r>
          <rPr>
            <b/>
            <sz val="10"/>
            <color rgb="FF000000"/>
            <rFont val="Tahoma"/>
            <family val="2"/>
          </rPr>
          <t>Leyre:</t>
        </r>
        <r>
          <rPr>
            <sz val="10"/>
            <color rgb="FF000000"/>
            <rFont val="Tahoma"/>
            <family val="2"/>
          </rPr>
          <t xml:space="preserve">
</t>
        </r>
        <r>
          <rPr>
            <sz val="10"/>
            <color rgb="FF000000"/>
            <rFont val="Calibri"/>
            <family val="2"/>
            <scheme val="minor"/>
          </rPr>
          <t xml:space="preserve"> &gt; 5 años</t>
        </r>
        <r>
          <rPr>
            <sz val="10"/>
            <color rgb="FF000000"/>
            <rFont val="Calibri"/>
            <family val="2"/>
            <scheme val="minor"/>
          </rPr>
          <t xml:space="preserve">
</t>
        </r>
      </text>
    </comment>
  </commentList>
</comments>
</file>

<file path=xl/comments2.xml><?xml version="1.0" encoding="utf-8"?>
<comments xmlns="http://schemas.openxmlformats.org/spreadsheetml/2006/main">
  <authors>
    <author>Leyre</author>
  </authors>
  <commentList>
    <comment ref="B58" authorId="0" shapeId="0">
      <text>
        <r>
          <rPr>
            <b/>
            <sz val="10"/>
            <color rgb="FF000000"/>
            <rFont val="Tahoma"/>
            <family val="2"/>
          </rPr>
          <t>Leyre:</t>
        </r>
        <r>
          <rPr>
            <sz val="10"/>
            <color rgb="FF000000"/>
            <rFont val="Tahoma"/>
            <family val="2"/>
          </rPr>
          <t xml:space="preserve">
</t>
        </r>
        <r>
          <rPr>
            <sz val="10"/>
            <color rgb="FF000000"/>
            <rFont val="Calibri"/>
            <family val="2"/>
            <scheme val="minor"/>
          </rPr>
          <t>Se acordó clasificar por el total de préstamos que pertenecen a un mismo titular</t>
        </r>
        <r>
          <rPr>
            <sz val="10"/>
            <color rgb="FF000000"/>
            <rFont val="Calibri"/>
            <family val="2"/>
            <scheme val="minor"/>
          </rPr>
          <t xml:space="preserve">
</t>
        </r>
      </text>
    </comment>
    <comment ref="B172" authorId="0" shapeId="0">
      <text>
        <r>
          <rPr>
            <b/>
            <sz val="10"/>
            <color rgb="FF000000"/>
            <rFont val="Tahoma"/>
            <family val="2"/>
          </rPr>
          <t>Leyre:</t>
        </r>
        <r>
          <rPr>
            <sz val="10"/>
            <color rgb="FF000000"/>
            <rFont val="Tahoma"/>
            <family val="2"/>
          </rPr>
          <t xml:space="preserve">
</t>
        </r>
        <r>
          <rPr>
            <sz val="10"/>
            <color rgb="FF000000"/>
            <rFont val="Calibri"/>
            <family val="2"/>
            <scheme val="minor"/>
          </rPr>
          <t>todos los préstamos con un tipo inicial fijo &gt; 1 año</t>
        </r>
        <r>
          <rPr>
            <sz val="10"/>
            <color rgb="FF000000"/>
            <rFont val="Calibri"/>
            <family val="2"/>
            <scheme val="minor"/>
          </rPr>
          <t xml:space="preserve">
</t>
        </r>
      </text>
    </comment>
    <comment ref="B173" authorId="0" shapeId="0">
      <text>
        <r>
          <rPr>
            <b/>
            <sz val="10"/>
            <color rgb="FF000000"/>
            <rFont val="Tahoma"/>
            <family val="2"/>
          </rPr>
          <t>Leyre:</t>
        </r>
        <r>
          <rPr>
            <sz val="10"/>
            <color rgb="FF000000"/>
            <rFont val="Tahoma"/>
            <family val="2"/>
          </rPr>
          <t xml:space="preserve">
</t>
        </r>
        <r>
          <rPr>
            <sz val="10"/>
            <color rgb="FF000000"/>
            <rFont val="Calibri"/>
            <family val="2"/>
            <scheme val="minor"/>
          </rPr>
          <t>resto</t>
        </r>
        <r>
          <rPr>
            <sz val="10"/>
            <color rgb="FF000000"/>
            <rFont val="Calibri"/>
            <family val="2"/>
            <scheme val="minor"/>
          </rPr>
          <t xml:space="preserve">
</t>
        </r>
      </text>
    </comment>
    <comment ref="B202" authorId="0" shapeId="0">
      <text>
        <r>
          <rPr>
            <b/>
            <sz val="10"/>
            <color rgb="FF000000"/>
            <rFont val="Tahoma"/>
            <family val="2"/>
          </rPr>
          <t>Leyre:</t>
        </r>
        <r>
          <rPr>
            <sz val="10"/>
            <color rgb="FF000000"/>
            <rFont val="Tahoma"/>
            <family val="2"/>
          </rPr>
          <t xml:space="preserve">
</t>
        </r>
        <r>
          <rPr>
            <sz val="10"/>
            <color rgb="FF000000"/>
            <rFont val="Calibri"/>
            <family val="2"/>
            <scheme val="minor"/>
          </rPr>
          <t xml:space="preserve">según definición artículo 178 del CRR </t>
        </r>
        <r>
          <rPr>
            <sz val="10"/>
            <color rgb="FF000000"/>
            <rFont val="Calibri"/>
            <family val="2"/>
            <scheme val="minor"/>
          </rPr>
          <t xml:space="preserve">
</t>
        </r>
      </text>
    </comment>
    <comment ref="B302" authorId="0" shapeId="0">
      <text>
        <r>
          <rPr>
            <b/>
            <sz val="10"/>
            <color rgb="FF000000"/>
            <rFont val="Tahoma"/>
            <family val="2"/>
          </rPr>
          <t>Leyre:</t>
        </r>
        <r>
          <rPr>
            <sz val="10"/>
            <color rgb="FF000000"/>
            <rFont val="Tahoma"/>
            <family val="2"/>
          </rPr>
          <t xml:space="preserve">
</t>
        </r>
        <r>
          <rPr>
            <sz val="10"/>
            <color rgb="FF000000"/>
            <rFont val="Calibri"/>
            <family val="2"/>
            <scheme val="minor"/>
          </rPr>
          <t>Hipotecas de primer rango</t>
        </r>
        <r>
          <rPr>
            <sz val="10"/>
            <color rgb="FF000000"/>
            <rFont val="Calibri"/>
            <family val="2"/>
            <scheme val="minor"/>
          </rPr>
          <t xml:space="preserve">
</t>
        </r>
      </text>
    </comment>
    <comment ref="B303" authorId="0" shapeId="0">
      <text>
        <r>
          <rPr>
            <b/>
            <sz val="10"/>
            <color rgb="FF000000"/>
            <rFont val="Tahoma"/>
            <family val="2"/>
          </rPr>
          <t>Leyre:</t>
        </r>
        <r>
          <rPr>
            <sz val="10"/>
            <color rgb="FF000000"/>
            <rFont val="Tahoma"/>
            <family val="2"/>
          </rPr>
          <t xml:space="preserve">
</t>
        </r>
        <r>
          <rPr>
            <sz val="10"/>
            <color rgb="FF000000"/>
            <rFont val="Calibri"/>
            <family val="2"/>
            <scheme val="minor"/>
          </rPr>
          <t>Segundo rango y ulteriores</t>
        </r>
        <r>
          <rPr>
            <sz val="10"/>
            <color rgb="FF000000"/>
            <rFont val="Calibri"/>
            <family val="2"/>
            <scheme val="minor"/>
          </rPr>
          <t xml:space="preserve">
</t>
        </r>
      </text>
    </comment>
    <comment ref="B377" authorId="0" shapeId="0">
      <text>
        <r>
          <rPr>
            <b/>
            <sz val="10"/>
            <color rgb="FF000000"/>
            <rFont val="Tahoma"/>
            <family val="2"/>
          </rPr>
          <t>Leyre:</t>
        </r>
        <r>
          <rPr>
            <sz val="10"/>
            <color rgb="FF000000"/>
            <rFont val="Tahoma"/>
            <family val="2"/>
          </rPr>
          <t xml:space="preserve">
</t>
        </r>
        <r>
          <rPr>
            <sz val="10"/>
            <color rgb="FF000000"/>
            <rFont val="Calibri"/>
            <family val="2"/>
            <scheme val="minor"/>
          </rPr>
          <t>&lt; o = 5 años de antigüedad</t>
        </r>
        <r>
          <rPr>
            <sz val="10"/>
            <color rgb="FF000000"/>
            <rFont val="Calibri"/>
            <family val="2"/>
            <scheme val="minor"/>
          </rPr>
          <t xml:space="preserve">
</t>
        </r>
      </text>
    </comment>
    <comment ref="B378" authorId="0" shapeId="0">
      <text>
        <r>
          <rPr>
            <b/>
            <sz val="10"/>
            <color rgb="FF000000"/>
            <rFont val="Tahoma"/>
            <family val="2"/>
          </rPr>
          <t>Leyre:</t>
        </r>
        <r>
          <rPr>
            <sz val="10"/>
            <color rgb="FF000000"/>
            <rFont val="Tahoma"/>
            <family val="2"/>
          </rPr>
          <t xml:space="preserve">
</t>
        </r>
        <r>
          <rPr>
            <sz val="10"/>
            <color rgb="FF000000"/>
            <rFont val="Tahoma"/>
            <family val="2"/>
          </rPr>
          <t>&gt; 5 años</t>
        </r>
      </text>
    </comment>
    <comment ref="B591" authorId="0" shapeId="0">
      <text>
        <r>
          <rPr>
            <b/>
            <sz val="10"/>
            <color rgb="FF000000"/>
            <rFont val="Tahoma"/>
            <family val="2"/>
          </rPr>
          <t>Leyre:</t>
        </r>
        <r>
          <rPr>
            <sz val="10"/>
            <color rgb="FF000000"/>
            <rFont val="Tahoma"/>
            <family val="2"/>
          </rPr>
          <t xml:space="preserve">
</t>
        </r>
        <r>
          <rPr>
            <sz val="10"/>
            <color rgb="FF000000"/>
            <rFont val="Calibri"/>
            <family val="2"/>
            <scheme val="minor"/>
          </rPr>
          <t>&lt; o = 5 años de antigüedad</t>
        </r>
        <r>
          <rPr>
            <sz val="10"/>
            <color rgb="FF000000"/>
            <rFont val="Calibri"/>
            <family val="2"/>
            <scheme val="minor"/>
          </rPr>
          <t xml:space="preserve">
</t>
        </r>
      </text>
    </comment>
    <comment ref="B592" authorId="0" shapeId="0">
      <text>
        <r>
          <rPr>
            <b/>
            <sz val="10"/>
            <color rgb="FF000000"/>
            <rFont val="Tahoma"/>
            <family val="2"/>
          </rPr>
          <t>Leyre:</t>
        </r>
        <r>
          <rPr>
            <sz val="10"/>
            <color rgb="FF000000"/>
            <rFont val="Tahoma"/>
            <family val="2"/>
          </rPr>
          <t xml:space="preserve">
</t>
        </r>
        <r>
          <rPr>
            <sz val="10"/>
            <color rgb="FF000000"/>
            <rFont val="Tahoma"/>
            <family val="2"/>
          </rPr>
          <t>&gt; 5 años</t>
        </r>
      </text>
    </comment>
  </commentList>
</comments>
</file>

<file path=xl/sharedStrings.xml><?xml version="1.0" encoding="utf-8"?>
<sst xmlns="http://schemas.openxmlformats.org/spreadsheetml/2006/main" count="6107" uniqueCount="2826">
  <si>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</si>
  <si>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</si>
  <si>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</si>
  <si>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</si>
  <si>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</si>
  <si>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</si>
  <si>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</si>
  <si>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</si>
  <si>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</si>
  <si>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</si>
  <si>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</si>
  <si>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</si>
  <si>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</si>
  <si>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</si>
  <si>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</si>
  <si>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</si>
  <si>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</si>
  <si>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</si>
  <si>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</si>
  <si>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</si>
  <si>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</si>
  <si>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</si>
  <si>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</si>
  <si>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</si>
  <si>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</si>
  <si>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</si>
  <si>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</si>
  <si>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</si>
  <si>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</si>
  <si>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</si>
  <si>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</si>
  <si>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</si>
  <si>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</si>
  <si>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</si>
  <si>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</si>
  <si>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</si>
  <si>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</si>
  <si>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</si>
  <si>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</si>
  <si>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</si>
  <si>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</si>
  <si>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</si>
  <si>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</si>
  <si>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</si>
  <si>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</si>
  <si>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</si>
  <si>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</si>
  <si>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</si>
  <si>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</si>
  <si>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</si>
  <si>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</si>
  <si>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</si>
  <si>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</si>
  <si>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</si>
  <si>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</si>
  <si>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</si>
  <si>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</si>
  <si>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</si>
  <si>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</si>
  <si>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</si>
  <si>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</si>
  <si>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</si>
  <si>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</si>
  <si>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</si>
  <si>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</si>
  <si>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</si>
  <si>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</si>
  <si>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</si>
  <si>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</si>
  <si>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</si>
  <si>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</si>
  <si>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</si>
  <si>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</si>
  <si>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</si>
  <si>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</si>
  <si>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</si>
  <si>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</si>
  <si>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</si>
  <si>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</si>
  <si>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</si>
  <si>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</si>
  <si>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</si>
  <si>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</si>
  <si>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</si>
  <si>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</si>
  <si>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</si>
  <si>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</si>
  <si>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</si>
  <si>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</si>
  <si>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</si>
  <si>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</si>
  <si>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</si>
  <si>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</si>
  <si>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</si>
  <si>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</si>
  <si>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</si>
  <si>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</si>
  <si>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</si>
  <si>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</si>
  <si>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</si>
  <si>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</si>
  <si>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</si>
  <si>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</si>
  <si>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</si>
  <si>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</si>
  <si>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</si>
  <si>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</si>
  <si>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</si>
  <si>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</si>
  <si>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</si>
  <si>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</si>
  <si>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</si>
  <si>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</si>
  <si>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</si>
  <si>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</si>
  <si>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</si>
  <si>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</si>
  <si>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</si>
  <si>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</si>
  <si>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</si>
  <si>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</si>
  <si>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</si>
  <si>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</si>
  <si>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</si>
  <si>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</si>
  <si>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</si>
  <si>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</si>
  <si>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</si>
  <si>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</si>
  <si>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</si>
  <si>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</si>
  <si>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</si>
  <si>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</si>
  <si>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</si>
  <si>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</si>
  <si>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</si>
  <si>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</si>
  <si>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</si>
  <si>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</si>
  <si>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</si>
  <si>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</si>
  <si>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</si>
  <si>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</si>
  <si>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</si>
  <si>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</si>
  <si>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</si>
  <si>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</si>
  <si>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</si>
  <si>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</si>
  <si>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</si>
  <si>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</si>
  <si>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</si>
  <si>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</si>
  <si>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</si>
  <si>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</si>
  <si>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</si>
  <si>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</si>
  <si>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</si>
  <si>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</si>
  <si>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</si>
  <si>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</si>
  <si>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</si>
  <si>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Spain</t>
  </si>
  <si>
    <t>Banco Bilbao Vizcaya Argentaria, S.A.</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</si>
  <si>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</si>
  <si>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</si>
  <si>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</si>
  <si>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</si>
  <si>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</si>
  <si>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</si>
  <si>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</si>
  <si>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</si>
  <si>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</si>
  <si>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</si>
  <si>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Worksheet F1: Optional Sustainable M data</t>
  </si>
  <si>
    <t>Temp. Optional COVID 19 impact</t>
  </si>
  <si>
    <t>Completion Instructions</t>
  </si>
  <si>
    <t>Please delete this tab once you have completed this file</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</si>
  <si>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</si>
  <si>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</si>
  <si>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</si>
  <si>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</si>
  <si>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</si>
  <si>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</si>
  <si>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</si>
  <si>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</si>
  <si>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</si>
  <si>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</si>
  <si>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</si>
  <si>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</si>
  <si>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</si>
  <si>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7. Please delete tab D (Insert National Transparency Template) and the example tabs if unused.</t>
  </si>
  <si>
    <t>Please update the introduction Tab accordingly.</t>
  </si>
  <si>
    <t>8. Should you make references to external documents or cells in this document, please insert the hyperlink.</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</si>
  <si>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</si>
  <si>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</si>
  <si>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11. Since the regional breakdown denomination (Tab. B1 HTT Mortgage Assets - section 7.5., Tab B2 HTT Public Sector Assets - section 8.5) is decided at national level, please follow the agreed dispositions which can be found in the HTT Completion Guideline</t>
  </si>
  <si>
    <t>12. For any further questions on how to complete the HTT please consult in the following order:</t>
  </si>
  <si>
    <t>(i) the HTT Completion Guideline</t>
  </si>
  <si>
    <t>(ii)  the relevant National Coordinator</t>
  </si>
  <si>
    <t>(iii) the Covered Bond Label Secretariat</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</si>
  <si>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</si>
  <si>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</si>
  <si>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</si>
  <si>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</si>
  <si>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</si>
  <si>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</si>
  <si>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Updates for HTT 2022</t>
  </si>
  <si>
    <t>Here below the list of updates of HTT 2022 with respect to HTT 2021 agreed and implemented in accordance to the Label Committee Meeting decision of 13 September 2021</t>
  </si>
  <si>
    <r>
      <t>1. All worksheets:</t>
    </r>
    <r>
      <rPr>
        <sz val="9"/>
        <color theme="1"/>
        <rFont val="Verdana"/>
        <family val="2"/>
      </rPr>
      <t xml:space="preserve"> Update the year of the HTT template next to the title of each</t>
    </r>
  </si>
  <si>
    <r>
      <t>2. Worksheet “A. HTT General”:</t>
    </r>
    <r>
      <rPr>
        <sz val="9"/>
        <color theme="1"/>
        <rFont val="Verdana"/>
        <family val="2"/>
      </rPr>
      <t xml:space="preserve"> Section 14 cell C242 was unblocked for issuers to insert information </t>
    </r>
  </si>
  <si>
    <r>
      <t xml:space="preserve">3. Worksheets “B1. HTT Mortgage Assets”: </t>
    </r>
    <r>
      <rPr>
        <sz val="9"/>
        <color theme="1"/>
        <rFont val="Verdana"/>
        <family val="2"/>
      </rPr>
      <t>correction of numbering of the rows of sections starting from 7A.18 until 7B.29</t>
    </r>
  </si>
  <si>
    <r>
      <t xml:space="preserve">4. Worksheet “B1. HTT Mortgage Assets”, “F1. HTT – Optional Sustainable Mortgage Data”: </t>
    </r>
    <r>
      <rPr>
        <sz val="9"/>
        <color theme="1"/>
        <rFont val="Verdana"/>
        <family val="2"/>
      </rPr>
      <t>NEW SECTION “CO2 emission (kg of Co2 per year) – optional ”, respectively new section 20 and 29 in tabs B1 and F1. This inclusion has not affected the position of the existing sections.</t>
    </r>
  </si>
  <si>
    <r>
      <t xml:space="preserve">5. Worksheet “B1. HTT Mortgage Assets”, “F1. HTT – Optional Sustainable Mortgage Data”: </t>
    </r>
    <r>
      <rPr>
        <sz val="9"/>
        <color theme="1"/>
        <rFont val="Verdana"/>
        <family val="2"/>
      </rPr>
      <t>Section 17 (Section 27) correction in the breakdown of the age-bucket changing “1945-1960” to “1946-1960”</t>
    </r>
  </si>
  <si>
    <r>
      <t xml:space="preserve">6. Worksheet “B1. HTT Mortgage Assets”, “F1. HTT – Optional Sustainable Mortgage Data”: </t>
    </r>
    <r>
      <rPr>
        <sz val="9"/>
        <color theme="1"/>
        <rFont val="Verdana"/>
        <family val="2"/>
      </rPr>
      <t xml:space="preserve">Section 16 (Section 26) correction of the title in “Average energy use intensity (kWh/m2 </t>
    </r>
    <r>
      <rPr>
        <u/>
        <sz val="9"/>
        <color theme="1"/>
        <rFont val="Verdana"/>
        <family val="2"/>
      </rPr>
      <t>per year</t>
    </r>
    <r>
      <rPr>
        <sz val="9"/>
        <color theme="1"/>
        <rFont val="Verdana"/>
        <family val="2"/>
      </rPr>
      <t>)</t>
    </r>
  </si>
  <si>
    <r>
      <t>7. Worksheet “C. HTT Harmonised Glossary”</t>
    </r>
    <r>
      <rPr>
        <sz val="9"/>
        <color theme="1"/>
        <rFont val="Verdana"/>
        <family val="2"/>
      </rPr>
      <t xml:space="preserve"> – cancellation in section 1 of Glossary entries which are already present in section 2 (ESG-items)</t>
    </r>
  </si>
  <si>
    <r>
      <t xml:space="preserve">8. Worksheet “E. Optional ECB-ECAIs data” – </t>
    </r>
    <r>
      <rPr>
        <sz val="9"/>
        <color theme="1"/>
        <rFont val="Verdana"/>
        <family val="2"/>
      </rPr>
      <t>additional transaction counterparty in Section 1 to be indicated where applicable</t>
    </r>
  </si>
  <si>
    <r>
      <t xml:space="preserve">9. Worksheet “F1. HTT – Optional Sustainable Mortgage Data”: </t>
    </r>
    <r>
      <rPr>
        <sz val="9"/>
        <color theme="1"/>
        <rFont val="Verdana"/>
        <family val="2"/>
      </rPr>
      <t>clarification in section (change the data requirement from “% Total sustainable Mortgage” to “Total sustainable Mortgages”</t>
    </r>
  </si>
  <si>
    <r>
      <t xml:space="preserve">10. Worksheet “F1. HTT – Optional Sustainable Mortgage Data”: </t>
    </r>
    <r>
      <rPr>
        <sz val="9"/>
        <color theme="1"/>
        <rFont val="Verdana"/>
        <family val="2"/>
      </rPr>
      <t xml:space="preserve">elimination of column %CRE as data requirement is redundant here. </t>
    </r>
    <r>
      <rPr>
        <b/>
        <sz val="9"/>
        <color theme="1"/>
        <rFont val="Verdana"/>
        <family val="2"/>
      </rPr>
      <t> </t>
    </r>
  </si>
  <si>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</si>
  <si>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</si>
  <si>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</si>
  <si>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</si>
  <si>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</si>
  <si>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</si>
  <si>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</si>
  <si>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</si>
  <si>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The HTT is compulsory in order to be considered Covered Bond Label compliant. The NTT can be added in order to provide further information at national discretion.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</si>
  <si>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</si>
  <si>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</si>
  <si>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</si>
  <si>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</si>
  <si>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</si>
  <si>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</si>
  <si>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</si>
  <si>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</si>
  <si>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</si>
  <si>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</si>
  <si>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</si>
  <si>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</si>
  <si>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</si>
  <si>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</si>
  <si>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</si>
  <si>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</si>
  <si>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</si>
  <si>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</si>
  <si>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</si>
  <si>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</si>
  <si>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</si>
  <si>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 assets. </t>
  </si>
  <si>
    <t>Question 10: How should the "expected" and "contractual"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</si>
  <si>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</si>
  <si>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</si>
  <si>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</si>
  <si>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</si>
  <si>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</si>
  <si>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Question 12: How should the cover assets and covered bonds distribution by currency be populated in section 3.6 and 3.7 in Tab A. HTT General?</t>
  </si>
  <si>
    <t>Response 12</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</si>
  <si>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</si>
  <si>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Question 13: How should the covered bonds distribution by interest rate be populated in section 3.8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</si>
  <si>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</si>
  <si>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</si>
  <si>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14: How should arrears be populated in Tab E. Optional ECB-ECAIs data?</t>
  </si>
  <si>
    <t>Response 14</t>
  </si>
  <si>
    <t xml:space="preserve">Performing loans should be excluded from the "1-&lt;30 days" bucket. If a loan is in arrears, please report the entire principal amount for the loan, not just the instalment that is in arrears. </t>
  </si>
  <si>
    <t xml:space="preserve">A. Harmonised Transparency Template - General Information </t>
  </si>
  <si>
    <t>HTT 2022</t>
  </si>
  <si>
    <t>Reporting in Domestic Currency</t>
  </si>
  <si>
    <t>Euros</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</si>
  <si>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</si>
  <si>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</si>
  <si>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</si>
  <si>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</si>
  <si>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</si>
  <si>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</si>
  <si>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</si>
  <si>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</si>
  <si>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</si>
  <si>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</si>
  <si>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</si>
  <si>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</si>
  <si>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</si>
  <si>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</si>
  <si>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</si>
  <si>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www.bbva.com</t>
  </si>
  <si>
    <t>G.1.1.4</t>
  </si>
  <si>
    <t>Cut-off date</t>
  </si>
  <si>
    <t>OG.1.1.1</t>
  </si>
  <si>
    <t>Optional information e.g. Contact names</t>
  </si>
  <si>
    <t>OG.1.1.2</t>
  </si>
  <si>
    <t>Optional information e.g. Parent name</t>
  </si>
  <si>
    <t>OG.1.1.3</t>
  </si>
  <si>
    <t>OG.1.1.4</t>
  </si>
  <si>
    <t>OG.1.1.5</t>
  </si>
  <si>
    <t>OG.1.1.6</t>
  </si>
  <si>
    <t>OG.1.1.7</t>
  </si>
  <si>
    <t>OG.1.1.8</t>
  </si>
  <si>
    <t>G.2.1.1</t>
  </si>
  <si>
    <t>Y</t>
  </si>
  <si>
    <t>G.2.1.2</t>
  </si>
  <si>
    <t>CRR Compliance (Y/N)</t>
  </si>
  <si>
    <t>G.2.1.3</t>
  </si>
  <si>
    <t>LCR status</t>
  </si>
  <si>
    <t>http://accionistaseinversores.bbva.com/TLBB/tlbb/bbvair/esp/investors/issues/cedulas/index.jsp</t>
  </si>
  <si>
    <t>OG.2.1.1</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</si>
  <si>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</si>
  <si>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</si>
  <si>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</si>
  <si>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</si>
  <si>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</si>
  <si>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</si>
  <si>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</si>
  <si>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</si>
  <si>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</si>
  <si>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</si>
  <si>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</si>
  <si>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</si>
  <si>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</si>
  <si>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</si>
  <si>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</si>
  <si>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</si>
  <si>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</si>
  <si>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</si>
  <si>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</si>
  <si>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</si>
  <si>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</si>
  <si>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</si>
  <si>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</si>
  <si>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</si>
  <si>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</si>
  <si>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LEGAL MINIMUN</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</si>
  <si>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</si>
  <si>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</si>
  <si>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</si>
  <si>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</si>
  <si>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</si>
  <si>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</si>
  <si>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</si>
  <si>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</si>
  <si>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</si>
  <si>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</si>
  <si>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</si>
  <si>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</si>
  <si>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</si>
  <si>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</si>
  <si>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see "CBLF-HTT-Public Sector"</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</si>
  <si>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</si>
  <si>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</si>
  <si>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</si>
  <si>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</si>
  <si>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</si>
  <si>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</si>
  <si>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</si>
  <si>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</si>
  <si>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</si>
  <si>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</si>
  <si>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</si>
  <si>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</si>
  <si>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</si>
  <si>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</si>
  <si>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</si>
  <si>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</si>
  <si>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</si>
  <si>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</si>
  <si>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</si>
  <si>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</si>
  <si>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</si>
  <si>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</si>
  <si>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</si>
  <si>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</si>
  <si>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</si>
  <si>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</si>
  <si>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</si>
  <si>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</si>
  <si>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</si>
  <si>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</si>
  <si>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</si>
  <si>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</si>
  <si>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</si>
  <si>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</si>
  <si>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</si>
  <si>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</si>
  <si>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</si>
  <si>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</si>
  <si>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</si>
  <si>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</si>
  <si>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</si>
  <si>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</si>
  <si>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</si>
  <si>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</si>
  <si>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</si>
  <si>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</si>
  <si>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</si>
  <si>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</si>
  <si>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</si>
  <si>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</si>
  <si>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</si>
  <si>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</si>
  <si>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</si>
  <si>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</si>
  <si>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</si>
  <si>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</si>
  <si>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</si>
  <si>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</si>
  <si>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</si>
  <si>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</si>
  <si>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</si>
  <si>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</si>
  <si>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</si>
  <si>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</si>
  <si>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</si>
  <si>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</si>
  <si>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</si>
  <si>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</si>
  <si>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</si>
  <si>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</si>
  <si>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</si>
  <si>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</si>
  <si>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</si>
  <si>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</si>
  <si>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</si>
  <si>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</si>
  <si>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</si>
  <si>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</si>
  <si>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</si>
  <si>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</si>
  <si>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</si>
  <si>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</si>
  <si>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</si>
  <si>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</si>
  <si>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</si>
  <si>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</si>
  <si>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</si>
  <si>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EUR</t>
  </si>
  <si>
    <t>curre</t>
  </si>
  <si>
    <t>G.3.6.2</t>
  </si>
  <si>
    <t>AUD</t>
  </si>
  <si>
    <t>G.3.6.3</t>
  </si>
  <si>
    <t>BRL</t>
  </si>
  <si>
    <t>G.3.6.4</t>
  </si>
  <si>
    <t>CAD</t>
  </si>
  <si>
    <t>G.3.6.5</t>
  </si>
  <si>
    <t>CHF</t>
  </si>
  <si>
    <t>G.3.6.6</t>
  </si>
  <si>
    <t>CZK</t>
  </si>
  <si>
    <t>G.3.6.7</t>
  </si>
  <si>
    <t>DKK</t>
  </si>
  <si>
    <t>G.3.6.8</t>
  </si>
  <si>
    <t>GBP</t>
  </si>
  <si>
    <t>G.3.6.9</t>
  </si>
  <si>
    <t>HKD</t>
  </si>
  <si>
    <t>G.3.6.10</t>
  </si>
  <si>
    <t>JPY</t>
  </si>
  <si>
    <t>G.3.6.11</t>
  </si>
  <si>
    <t>KRW</t>
  </si>
  <si>
    <t>G.3.6.12</t>
  </si>
  <si>
    <t>NOK</t>
  </si>
  <si>
    <t>G.3.6.13</t>
  </si>
  <si>
    <t>PLN</t>
  </si>
  <si>
    <t>G.3.6.14</t>
  </si>
  <si>
    <t>SEK</t>
  </si>
  <si>
    <t>G.3.6.15</t>
  </si>
  <si>
    <t>SGD</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</si>
  <si>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</si>
  <si>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</si>
  <si>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</si>
  <si>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</si>
  <si>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</si>
  <si>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</si>
  <si>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</si>
  <si>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</si>
  <si>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</si>
  <si>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</si>
  <si>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</si>
  <si>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</si>
  <si>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</si>
  <si>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</si>
  <si>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</si>
  <si>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</si>
  <si>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</si>
  <si>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</si>
  <si>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</si>
  <si>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</si>
  <si>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</si>
  <si>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</si>
  <si>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</si>
  <si>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</si>
  <si>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</si>
  <si>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</si>
  <si>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</si>
  <si>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</si>
  <si>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</si>
  <si>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</si>
  <si>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</si>
  <si>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</si>
  <si>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</si>
  <si>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</si>
  <si>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</si>
  <si>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</si>
  <si>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</si>
  <si>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</si>
  <si>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</si>
  <si>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</si>
  <si>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</si>
  <si>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</si>
  <si>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</si>
  <si>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</si>
  <si>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</si>
  <si>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</si>
  <si>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</si>
  <si>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</si>
  <si>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</si>
  <si>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</si>
  <si>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</si>
  <si>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</si>
  <si>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</si>
  <si>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</si>
  <si>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</si>
  <si>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</si>
  <si>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</si>
  <si>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</si>
  <si>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</si>
  <si>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</si>
  <si>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</si>
  <si>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</si>
  <si>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</si>
  <si>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</si>
  <si>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</si>
  <si>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</si>
  <si>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</si>
  <si>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</si>
  <si>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</si>
  <si>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</si>
  <si>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</si>
  <si>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</si>
  <si>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</si>
  <si>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</si>
  <si>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</si>
  <si>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</si>
  <si>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</si>
  <si>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</si>
  <si>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</si>
  <si>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</si>
  <si>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</si>
  <si>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</si>
  <si>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</si>
  <si>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</si>
  <si>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</si>
  <si>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</si>
  <si>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</si>
  <si>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</si>
  <si>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</si>
  <si>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</si>
  <si>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</si>
  <si>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</si>
  <si>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</si>
  <si>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</si>
  <si>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</si>
  <si>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</si>
  <si>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</si>
  <si>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</si>
  <si>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</si>
  <si>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</si>
  <si>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</si>
  <si>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</si>
  <si>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</si>
  <si>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</si>
  <si>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</si>
  <si>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</si>
  <si>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</si>
  <si>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</si>
  <si>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</si>
  <si>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</si>
  <si>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</si>
  <si>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</si>
  <si>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</si>
  <si>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</si>
  <si>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</si>
  <si>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</si>
  <si>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</si>
  <si>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</si>
  <si>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</si>
  <si>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</si>
  <si>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</si>
  <si>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</si>
  <si>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</si>
  <si>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</si>
  <si>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</si>
  <si>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</si>
  <si>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</si>
  <si>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</si>
  <si>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</si>
  <si>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</si>
  <si>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</si>
  <si>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</si>
  <si>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</si>
  <si>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</si>
  <si>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</si>
  <si>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</si>
  <si>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</si>
  <si>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https://coveredbondlabel.com/issuer/52/</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</si>
  <si>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</si>
  <si>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</si>
  <si>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</si>
  <si>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</si>
  <si>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</si>
  <si>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</si>
  <si>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</si>
  <si>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</si>
  <si>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</si>
  <si>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</si>
  <si>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</si>
  <si>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</si>
  <si>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</si>
  <si>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</si>
  <si>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</si>
  <si>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</si>
  <si>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</si>
  <si>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</si>
  <si>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[For completion]</t>
  </si>
  <si>
    <t>G.3.14.2</t>
  </si>
  <si>
    <t>If yes to G.3.14.1 is there a commitment (1) or are already sustainable components present (2)?</t>
  </si>
  <si>
    <t>G.3.14.3</t>
  </si>
  <si>
    <t xml:space="preserve">specific criteria </t>
  </si>
  <si>
    <t>[ESG, SDG, blue loan etc.]</t>
  </si>
  <si>
    <t>G.3.14.4</t>
  </si>
  <si>
    <t>link to the committed objective criteria</t>
  </si>
  <si>
    <t>[link on the issuer's website to the objective criteria the labelled pool is committed to]</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</si>
  <si>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</si>
  <si>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</si>
  <si>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</si>
  <si>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</si>
  <si>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</si>
  <si>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</si>
  <si>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</si>
  <si>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</si>
  <si>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</si>
  <si>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</si>
  <si>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</si>
  <si>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</si>
  <si>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</si>
  <si>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</si>
  <si>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</si>
  <si>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</si>
  <si>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</si>
  <si>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</si>
  <si>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</si>
  <si>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</si>
  <si>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</si>
  <si>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</si>
  <si>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</si>
  <si>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</si>
  <si>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</si>
  <si>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</si>
  <si>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</si>
  <si>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</si>
  <si>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</si>
  <si>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</si>
  <si>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</si>
  <si>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</si>
  <si>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</si>
  <si>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</si>
  <si>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</si>
  <si>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</si>
  <si>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</si>
  <si>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</si>
  <si>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</si>
  <si>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</si>
  <si>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</si>
  <si>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Row</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</si>
  <si>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</si>
  <si>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</si>
  <si>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</si>
  <si>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G.4.1.2</t>
  </si>
  <si>
    <t>G.4.1.3</t>
  </si>
  <si>
    <t>G.4.1.4</t>
  </si>
  <si>
    <t>G.4.1.5</t>
  </si>
  <si>
    <t>G.4.1.6</t>
  </si>
  <si>
    <t>G.4.1.7</t>
  </si>
  <si>
    <t>G.4.1.8</t>
  </si>
  <si>
    <t>G.4.1.9</t>
  </si>
  <si>
    <t>G.4.1.10</t>
  </si>
  <si>
    <t>G.4.1.11</t>
  </si>
  <si>
    <t>G.4.1.12</t>
  </si>
  <si>
    <t>G.4.1.13</t>
  </si>
  <si>
    <t>OG.4.1.1</t>
  </si>
  <si>
    <t>OG.4.1.2</t>
  </si>
  <si>
    <t>OG.4.1.3</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</si>
  <si>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</si>
  <si>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</si>
  <si>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</si>
  <si>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</si>
  <si>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</si>
  <si>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</si>
  <si>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</si>
  <si>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</si>
  <si>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</si>
  <si>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</si>
  <si>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</si>
  <si>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</si>
  <si>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</si>
  <si>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</si>
  <si>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</si>
  <si>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</si>
  <si>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</si>
  <si>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</si>
  <si>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</si>
  <si>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</si>
  <si>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</si>
  <si>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</si>
  <si>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</si>
  <si>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</si>
  <si>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</si>
  <si>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</si>
  <si>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</si>
  <si>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</si>
  <si>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</si>
  <si>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</si>
  <si>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</si>
  <si>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</si>
  <si>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</si>
  <si>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</si>
  <si>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</si>
  <si>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</si>
  <si>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</si>
  <si>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</si>
  <si>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</si>
  <si>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</si>
  <si>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</si>
  <si>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</si>
  <si>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</si>
  <si>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</si>
  <si>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</si>
  <si>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</si>
  <si>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</si>
  <si>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</si>
  <si>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</si>
  <si>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</si>
  <si>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</si>
  <si>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</si>
  <si>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</si>
  <si>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</si>
  <si>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</si>
  <si>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</si>
  <si>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</si>
  <si>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</si>
  <si>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</si>
  <si>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</si>
  <si>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</si>
  <si>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</si>
  <si>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</si>
  <si>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</si>
  <si>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</si>
  <si>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</si>
  <si>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</si>
  <si>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</si>
  <si>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</si>
  <si>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</si>
  <si>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</si>
  <si>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</si>
  <si>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</si>
  <si>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</si>
  <si>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</si>
  <si>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</si>
  <si>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</si>
  <si>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</si>
  <si>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</si>
  <si>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</si>
  <si>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</si>
  <si>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</si>
  <si>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</si>
  <si>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</si>
  <si>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</si>
  <si>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</si>
  <si>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</si>
  <si>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</si>
  <si>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</si>
  <si>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</si>
  <si>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</si>
  <si>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</si>
  <si>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</si>
  <si>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</si>
  <si>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</si>
  <si>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</si>
  <si>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</si>
  <si>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</si>
  <si>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</si>
  <si>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</si>
  <si>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</si>
  <si>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</si>
  <si>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</si>
  <si>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</si>
  <si>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</si>
  <si>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</si>
  <si>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</si>
  <si>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</si>
  <si>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</si>
  <si>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</si>
  <si>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</si>
  <si>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</si>
  <si>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</si>
  <si>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</si>
  <si>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</si>
  <si>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</si>
  <si>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</si>
  <si>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</si>
  <si>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</si>
  <si>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</si>
  <si>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</si>
  <si>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</si>
  <si>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</si>
  <si>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</si>
  <si>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</si>
  <si>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</si>
  <si>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</si>
  <si>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</si>
  <si>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</si>
  <si>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Czechia</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</si>
  <si>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</si>
  <si>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</si>
  <si>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</si>
  <si>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</si>
  <si>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</si>
  <si>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</si>
  <si>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</si>
  <si>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</si>
  <si>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</si>
  <si>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</si>
  <si>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</si>
  <si>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</si>
  <si>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</si>
  <si>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</si>
  <si>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</si>
  <si>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</si>
  <si>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</si>
  <si>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</si>
  <si>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</si>
  <si>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</si>
  <si>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</si>
  <si>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</si>
  <si>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</si>
  <si>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</si>
  <si>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</si>
  <si>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</si>
  <si>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</si>
  <si>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</si>
  <si>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</si>
  <si>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</si>
  <si>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</si>
  <si>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</si>
  <si>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</si>
  <si>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</si>
  <si>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</si>
  <si>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</si>
  <si>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</si>
  <si>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</si>
  <si>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</si>
  <si>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</si>
  <si>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</si>
  <si>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</si>
  <si>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</si>
  <si>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</si>
  <si>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</si>
  <si>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</si>
  <si>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</si>
  <si>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</si>
  <si>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</si>
  <si>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</si>
  <si>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</si>
  <si>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</si>
  <si>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</si>
  <si>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</si>
  <si>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</si>
  <si>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</si>
  <si>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</si>
  <si>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</si>
  <si>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</si>
  <si>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</si>
  <si>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</si>
  <si>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</si>
  <si>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</si>
  <si>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</si>
  <si>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</si>
  <si>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</si>
  <si>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</si>
  <si>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</si>
  <si>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</si>
  <si>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</si>
  <si>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</si>
  <si>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</si>
  <si>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</si>
  <si>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</si>
  <si>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</si>
  <si>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</si>
  <si>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</si>
  <si>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</si>
  <si>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</si>
  <si>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</si>
  <si>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</si>
  <si>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</si>
  <si>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</si>
  <si>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</si>
  <si>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</si>
  <si>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</si>
  <si>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</si>
  <si>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</si>
  <si>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</si>
  <si>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</si>
  <si>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</si>
  <si>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</si>
  <si>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</si>
  <si>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</si>
  <si>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</si>
  <si>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</si>
  <si>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</si>
  <si>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</si>
  <si>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</si>
  <si>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</si>
  <si>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</si>
  <si>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</si>
  <si>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</si>
  <si>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</si>
  <si>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</si>
  <si>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</si>
  <si>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</si>
  <si>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</si>
  <si>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</si>
  <si>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</si>
  <si>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</si>
  <si>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</si>
  <si>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</si>
  <si>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</si>
  <si>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</si>
  <si>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</si>
  <si>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</si>
  <si>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</si>
  <si>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</si>
  <si>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</si>
  <si>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</si>
  <si>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</si>
  <si>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</si>
  <si>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</si>
  <si>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</si>
  <si>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</si>
  <si>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</si>
  <si>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</si>
  <si>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</si>
  <si>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</si>
  <si>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</si>
  <si>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</si>
  <si>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</si>
  <si>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</si>
  <si>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</si>
  <si>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</si>
  <si>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</si>
  <si>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</si>
  <si>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</si>
  <si>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</si>
  <si>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</si>
  <si>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</si>
  <si>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</si>
  <si>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</si>
  <si>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</si>
  <si>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</si>
  <si>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</si>
  <si>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</si>
  <si>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</si>
  <si>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</si>
  <si>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</si>
  <si>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</si>
  <si>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</si>
  <si>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</si>
  <si>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</si>
  <si>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</si>
  <si>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</si>
  <si>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</si>
  <si>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</si>
  <si>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</si>
  <si>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</si>
  <si>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</si>
  <si>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</si>
  <si>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</si>
  <si>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</si>
  <si>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</si>
  <si>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</si>
  <si>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</si>
  <si>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</si>
  <si>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</si>
  <si>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</si>
  <si>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</si>
  <si>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</si>
  <si>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</si>
  <si>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</si>
  <si>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</si>
  <si>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 xml:space="preserve">    of which up to 100,000 euros</t>
  </si>
  <si>
    <t>M.7A.10.3</t>
  </si>
  <si>
    <t xml:space="preserve">    of which more than 100,000 euros up to 200,000 euros</t>
  </si>
  <si>
    <t>M.7A.10.4</t>
  </si>
  <si>
    <t xml:space="preserve">    of which more than 200,000 euros up to 300,000 euros</t>
  </si>
  <si>
    <t>M.7A.10.5</t>
  </si>
  <si>
    <t xml:space="preserve">    of which more than 300,000 euros up to 500,000 euros</t>
  </si>
  <si>
    <t>M.7A.10.6</t>
  </si>
  <si>
    <t xml:space="preserve">    of which more than 500,000 euros up to 1mn euros</t>
  </si>
  <si>
    <t>M.7A.10.7</t>
  </si>
  <si>
    <t xml:space="preserve">    of which more than 1mn euros</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</si>
  <si>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</si>
  <si>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</si>
  <si>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</si>
  <si>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</si>
  <si>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</si>
  <si>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</si>
  <si>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</si>
  <si>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</si>
  <si>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</si>
  <si>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</si>
  <si>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</si>
  <si>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</si>
  <si>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</si>
  <si>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</si>
  <si>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</si>
  <si>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</si>
  <si>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</si>
  <si>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</si>
  <si>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</si>
  <si>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</si>
  <si>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</si>
  <si>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</si>
  <si>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NA</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</si>
  <si>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</si>
  <si>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</si>
  <si>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</si>
  <si>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</si>
  <si>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</si>
  <si>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</si>
  <si>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</si>
  <si>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</si>
  <si>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</si>
  <si>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</si>
  <si>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</si>
  <si>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</si>
  <si>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</si>
  <si>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</si>
  <si>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</si>
  <si>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</si>
  <si>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</si>
  <si>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</si>
  <si>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</si>
  <si>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</si>
  <si>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</si>
  <si>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</si>
  <si>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</si>
  <si>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</si>
  <si>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</si>
  <si>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</si>
  <si>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</si>
  <si>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</si>
  <si>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</si>
  <si>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</si>
  <si>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</si>
  <si>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</si>
  <si>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</si>
  <si>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</si>
  <si>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</si>
  <si>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</si>
  <si>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</si>
  <si>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</si>
  <si>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</si>
  <si>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</si>
  <si>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</si>
  <si>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</si>
  <si>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</si>
  <si>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</si>
  <si>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</si>
  <si>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</si>
  <si>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</si>
  <si>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</si>
  <si>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</si>
  <si>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</si>
  <si>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</si>
  <si>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</si>
  <si>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</si>
  <si>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</si>
  <si>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</si>
  <si>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</si>
  <si>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</si>
  <si>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</si>
  <si>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</si>
  <si>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</si>
  <si>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</si>
  <si>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</si>
  <si>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</si>
  <si>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</si>
  <si>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</si>
  <si>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</si>
  <si>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</si>
  <si>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</si>
  <si>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</si>
  <si>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</si>
  <si>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</si>
  <si>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</si>
  <si>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</si>
  <si>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</si>
  <si>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</si>
  <si>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</si>
  <si>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</si>
  <si>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</si>
  <si>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</si>
  <si>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</si>
  <si>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</si>
  <si>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</si>
  <si>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</si>
  <si>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</si>
  <si>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</si>
  <si>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</si>
  <si>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</si>
  <si>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</si>
  <si>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</si>
  <si>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</si>
  <si>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</si>
  <si>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</si>
  <si>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</si>
  <si>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</si>
  <si>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</si>
  <si>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TBC at a country level</t>
  </si>
  <si>
    <t>ND3</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</si>
  <si>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</si>
  <si>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</si>
  <si>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</si>
  <si>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</si>
  <si>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</si>
  <si>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</si>
  <si>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</si>
  <si>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</si>
  <si>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</si>
  <si>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</si>
  <si>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</si>
  <si>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</si>
  <si>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</si>
  <si>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</si>
  <si>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</si>
  <si>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</si>
  <si>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</si>
  <si>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</si>
  <si>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</si>
  <si>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</si>
  <si>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</si>
  <si>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</si>
  <si>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</si>
  <si>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</si>
  <si>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&lt;=50</t>
  </si>
  <si>
    <t>M.7A.16.2</t>
  </si>
  <si>
    <t>&gt;50 &lt;=100</t>
  </si>
  <si>
    <t>M.7A.16.3</t>
  </si>
  <si>
    <t>&gt;100 &lt;=150</t>
  </si>
  <si>
    <t>M.7A.16.4</t>
  </si>
  <si>
    <t>&gt;150 &lt;=200</t>
  </si>
  <si>
    <t>M.7A.16.5</t>
  </si>
  <si>
    <t>&gt;200 &lt;=250</t>
  </si>
  <si>
    <t>M.7A.16.6</t>
  </si>
  <si>
    <t>&gt;250&lt;=300</t>
  </si>
  <si>
    <t>M.7A.16.7</t>
  </si>
  <si>
    <t>&gt;300</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</si>
  <si>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</si>
  <si>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</si>
  <si>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</si>
  <si>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</si>
  <si>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</si>
  <si>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</si>
  <si>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</si>
  <si>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</si>
  <si>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</si>
  <si>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</si>
  <si>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</si>
  <si>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</si>
  <si>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</si>
  <si>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</si>
  <si>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</si>
  <si>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</si>
  <si>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</si>
  <si>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</si>
  <si>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</si>
  <si>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</si>
  <si>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</si>
  <si>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</si>
  <si>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</si>
  <si>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</si>
  <si>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</si>
  <si>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</si>
  <si>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</si>
  <si>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</si>
  <si>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</si>
  <si>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</si>
  <si>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</si>
  <si>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</si>
  <si>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</si>
  <si>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</si>
  <si>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</si>
  <si>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</si>
  <si>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</si>
  <si>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</si>
  <si>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</si>
  <si>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</si>
  <si>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</si>
  <si>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</si>
  <si>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</si>
  <si>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</si>
  <si>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</si>
  <si>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</si>
  <si>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</si>
  <si>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</si>
  <si>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</si>
  <si>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</si>
  <si>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</si>
  <si>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other</t>
  </si>
  <si>
    <t>M.7A.18.8</t>
  </si>
  <si>
    <t>OM.7A.18.1</t>
  </si>
  <si>
    <t>19. New Residential Property - optional</t>
  </si>
  <si>
    <t>M.7A.19.1</t>
  </si>
  <si>
    <t>New Property</t>
  </si>
  <si>
    <t>M.7A.19.2</t>
  </si>
  <si>
    <t>Existing property</t>
  </si>
  <si>
    <t>M.7A.19.3</t>
  </si>
  <si>
    <t>M.7A.19.4</t>
  </si>
  <si>
    <t>M.7A.19.5</t>
  </si>
  <si>
    <t>M.7A.19.6</t>
  </si>
  <si>
    <t>M.7A.20.1</t>
  </si>
  <si>
    <t>&lt;=10</t>
  </si>
  <si>
    <t>M.7A.20.2</t>
  </si>
  <si>
    <t>&gt;10&lt;=20</t>
  </si>
  <si>
    <t>M.7A.20.3</t>
  </si>
  <si>
    <t>&gt;20&lt;=30</t>
  </si>
  <si>
    <t>M.7A.20.4</t>
  </si>
  <si>
    <t>&gt;30&lt;=40</t>
  </si>
  <si>
    <t>M.7A.20.5</t>
  </si>
  <si>
    <t>&gt;40&lt;=50</t>
  </si>
  <si>
    <t>M.7A.20.6</t>
  </si>
  <si>
    <t>&gt;50&lt;=60</t>
  </si>
  <si>
    <t>M.7A.20.7</t>
  </si>
  <si>
    <t>&gt;60&lt;=70</t>
  </si>
  <si>
    <t>M.7A.20.8</t>
  </si>
  <si>
    <t>&gt;70</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</si>
  <si>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</si>
  <si>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</si>
  <si>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</si>
  <si>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</si>
  <si>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</si>
  <si>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</si>
  <si>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</si>
  <si>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</si>
  <si>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</si>
  <si>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</si>
  <si>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</si>
  <si>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</si>
  <si>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</si>
  <si>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</si>
  <si>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</si>
  <si>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</si>
  <si>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</si>
  <si>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</si>
  <si>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</si>
  <si>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</si>
  <si>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</si>
  <si>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</si>
  <si>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</si>
  <si>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</si>
  <si>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</si>
  <si>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</si>
  <si>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</si>
  <si>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</si>
  <si>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</si>
  <si>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</si>
  <si>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</si>
  <si>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</si>
  <si>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</si>
  <si>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</si>
  <si>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</si>
  <si>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</si>
  <si>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</si>
  <si>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</si>
  <si>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</si>
  <si>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</si>
  <si>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</si>
  <si>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</si>
  <si>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</si>
  <si>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</si>
  <si>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</si>
  <si>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</si>
  <si>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</si>
  <si>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</si>
  <si>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</si>
  <si>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</si>
  <si>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</si>
  <si>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</si>
  <si>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</si>
  <si>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</si>
  <si>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</si>
  <si>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</si>
  <si>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</si>
  <si>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</si>
  <si>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</si>
  <si>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</si>
  <si>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</si>
  <si>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</si>
  <si>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</si>
  <si>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</si>
  <si>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</si>
  <si>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</si>
  <si>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</si>
  <si>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</si>
  <si>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</si>
  <si>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</si>
  <si>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</si>
  <si>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</si>
  <si>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</si>
  <si>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</si>
  <si>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</si>
  <si>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</si>
  <si>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</si>
  <si>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</si>
  <si>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</si>
  <si>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</si>
  <si>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</si>
  <si>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</si>
  <si>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</si>
  <si>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</si>
  <si>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</si>
  <si>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</si>
  <si>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</si>
  <si>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</si>
  <si>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</si>
  <si>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</si>
  <si>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M.7B.23.2</t>
  </si>
  <si>
    <t>[Mark as ND1 if not relevant]</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</si>
  <si>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</si>
  <si>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</si>
  <si>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</si>
  <si>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</si>
  <si>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</si>
  <si>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</si>
  <si>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</si>
  <si>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</si>
  <si>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</si>
  <si>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</si>
  <si>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</si>
  <si>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</si>
  <si>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</si>
  <si>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</si>
  <si>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</si>
  <si>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</si>
  <si>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</si>
  <si>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</si>
  <si>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</si>
  <si>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</si>
  <si>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</si>
  <si>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</si>
  <si>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</si>
  <si>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</si>
  <si>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</si>
  <si>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</si>
  <si>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</si>
  <si>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</si>
  <si>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</si>
  <si>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</si>
  <si>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</si>
  <si>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</si>
  <si>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</si>
  <si>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</si>
  <si>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</si>
  <si>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</si>
  <si>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</si>
  <si>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</si>
  <si>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</si>
  <si>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</si>
  <si>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</si>
  <si>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</si>
  <si>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Bulding under construction</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</si>
  <si>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</si>
  <si>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</si>
  <si>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</si>
  <si>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</si>
  <si>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</si>
  <si>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</si>
  <si>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</si>
  <si>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</si>
  <si>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</si>
  <si>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</si>
  <si>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</si>
  <si>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</si>
  <si>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</si>
  <si>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</si>
  <si>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</si>
  <si>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</si>
  <si>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</si>
  <si>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</si>
  <si>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</si>
  <si>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</si>
  <si>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</si>
  <si>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</si>
  <si>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</si>
  <si>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</si>
  <si>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</si>
  <si>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</si>
  <si>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</si>
  <si>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</si>
  <si>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</si>
  <si>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</si>
  <si>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</si>
  <si>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</si>
  <si>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</si>
  <si>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</si>
  <si>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</si>
  <si>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</si>
  <si>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</si>
  <si>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</si>
  <si>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</si>
  <si>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</si>
  <si>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</si>
  <si>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</si>
  <si>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</si>
  <si>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</si>
  <si>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</si>
  <si>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</si>
  <si>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</si>
  <si>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</si>
  <si>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</si>
  <si>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</si>
  <si>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</si>
  <si>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</si>
  <si>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</si>
  <si>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</si>
  <si>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</si>
  <si>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</si>
  <si>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</si>
  <si>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</si>
  <si>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</si>
  <si>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</si>
  <si>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</si>
  <si>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</si>
  <si>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</si>
  <si>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</si>
  <si>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</si>
  <si>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</si>
  <si>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</si>
  <si>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</si>
  <si>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</si>
  <si>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</si>
  <si>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</si>
  <si>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</si>
  <si>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</si>
  <si>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</si>
  <si>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</si>
  <si>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</si>
  <si>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OM.7B.27.1</t>
  </si>
  <si>
    <t>28. New Commercial Property - optional</t>
  </si>
  <si>
    <t>M.7B.28.1</t>
  </si>
  <si>
    <t>M.7B.28.2</t>
  </si>
  <si>
    <t>Existing Property</t>
  </si>
  <si>
    <t>M.7B.28.3</t>
  </si>
  <si>
    <t>M.7B.28.4</t>
  </si>
  <si>
    <t>M.7B.28.5</t>
  </si>
  <si>
    <t xml:space="preserve">29. CO2 emission (kg of CO2 per year) - optional </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</si>
  <si>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</si>
  <si>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</si>
  <si>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</si>
  <si>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</si>
  <si>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</si>
  <si>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</si>
  <si>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</si>
  <si>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</si>
  <si>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</si>
  <si>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</si>
  <si>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</si>
  <si>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</si>
  <si>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</si>
  <si>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</si>
  <si>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</si>
  <si>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</si>
  <si>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</si>
  <si>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</si>
  <si>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</si>
  <si>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B2. Harmonised Transparency Template - Public Sector Assets</t>
  </si>
  <si>
    <t>[Please insert currency]</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</si>
  <si>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</si>
  <si>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</si>
  <si>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</si>
  <si>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</si>
  <si>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</si>
  <si>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</si>
  <si>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</si>
  <si>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</si>
  <si>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</si>
  <si>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</si>
  <si>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</si>
  <si>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</si>
  <si>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</si>
  <si>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</si>
  <si>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</si>
  <si>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</si>
  <si>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</si>
  <si>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</si>
  <si>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</si>
  <si>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    of which up to 1mn euros</t>
  </si>
  <si>
    <t>PS.8.2.3</t>
  </si>
  <si>
    <t>    of which more than 1mn euros up to 10mn euros</t>
  </si>
  <si>
    <t>PS.8.2.4</t>
  </si>
  <si>
    <t>    of which more than 10mn euros up to 20mn euros</t>
  </si>
  <si>
    <t>PS.8.2.5</t>
  </si>
  <si>
    <t>    of which more than 20mn euros up to 50mn euros</t>
  </si>
  <si>
    <t>PS.8.2.6</t>
  </si>
  <si>
    <t>    of which more than 50mn euros</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</si>
  <si>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</si>
  <si>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</si>
  <si>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</si>
  <si>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</si>
  <si>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</si>
  <si>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</si>
  <si>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</si>
  <si>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</si>
  <si>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</si>
  <si>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</si>
  <si>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</si>
  <si>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</si>
  <si>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</si>
  <si>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</si>
  <si>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</si>
  <si>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</si>
  <si>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</si>
  <si>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</si>
  <si>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</si>
  <si>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</si>
  <si>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</si>
  <si>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</si>
  <si>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</si>
  <si>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</si>
  <si>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</si>
  <si>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</si>
  <si>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</si>
  <si>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</si>
  <si>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</si>
  <si>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</si>
  <si>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</si>
  <si>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</si>
  <si>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</si>
  <si>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</si>
  <si>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</si>
  <si>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</si>
  <si>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</si>
  <si>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</si>
  <si>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</si>
  <si>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</si>
  <si>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</si>
  <si>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</si>
  <si>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</si>
  <si>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</si>
  <si>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</si>
  <si>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</si>
  <si>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</si>
  <si>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</si>
  <si>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</si>
  <si>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</si>
  <si>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</si>
  <si>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</si>
  <si>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</si>
  <si>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</si>
  <si>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</si>
  <si>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</si>
  <si>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</si>
  <si>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</si>
  <si>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</si>
  <si>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</si>
  <si>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</si>
  <si>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</si>
  <si>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</si>
  <si>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</si>
  <si>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</si>
  <si>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</si>
  <si>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</si>
  <si>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</si>
  <si>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</si>
  <si>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</si>
  <si>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</si>
  <si>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</si>
  <si>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</si>
  <si>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</si>
  <si>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</si>
  <si>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</si>
  <si>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</si>
  <si>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</si>
  <si>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Andalusia</t>
  </si>
  <si>
    <t>PS.8.5.2</t>
  </si>
  <si>
    <t>Aragon</t>
  </si>
  <si>
    <t>PS.8.5.3</t>
  </si>
  <si>
    <t>Asturias</t>
  </si>
  <si>
    <t>PS.8.5.4</t>
  </si>
  <si>
    <t>Balearic Islands</t>
  </si>
  <si>
    <t>PS.8.5.5</t>
  </si>
  <si>
    <t>Basque Country</t>
  </si>
  <si>
    <t>PS.8.5.6</t>
  </si>
  <si>
    <t>Canary Islands</t>
  </si>
  <si>
    <t>PS.8.5.7</t>
  </si>
  <si>
    <t>Cantabria</t>
  </si>
  <si>
    <t>PS.8.5.8</t>
  </si>
  <si>
    <t>Castile La Mancha</t>
  </si>
  <si>
    <t>PS.8.5.9</t>
  </si>
  <si>
    <t>Castile León</t>
  </si>
  <si>
    <t>PS.8.5.10</t>
  </si>
  <si>
    <t>Catalonia</t>
  </si>
  <si>
    <t>PS.8.5.11</t>
  </si>
  <si>
    <t>Ceuta</t>
  </si>
  <si>
    <t>PS.8.5.12</t>
  </si>
  <si>
    <t>Extremadura</t>
  </si>
  <si>
    <t>PS.8.5.13</t>
  </si>
  <si>
    <t>Galicia</t>
  </si>
  <si>
    <t>PS.8.5.14</t>
  </si>
  <si>
    <t>La Rioja</t>
  </si>
  <si>
    <t>PS.8.5.15</t>
  </si>
  <si>
    <t>Madrid</t>
  </si>
  <si>
    <t>PS.8.5.16</t>
  </si>
  <si>
    <t>Melilla</t>
  </si>
  <si>
    <t>PS.8.5.17</t>
  </si>
  <si>
    <t>Murcia</t>
  </si>
  <si>
    <t>PS.8.5.18</t>
  </si>
  <si>
    <t>Navarre</t>
  </si>
  <si>
    <t>PS.8.5.19</t>
  </si>
  <si>
    <t>Valencia</t>
  </si>
  <si>
    <t>PS.8.5.20</t>
  </si>
  <si>
    <t>Others/ No info</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</si>
  <si>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</si>
  <si>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</si>
  <si>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</si>
  <si>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</si>
  <si>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</si>
  <si>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</si>
  <si>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</si>
  <si>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</si>
  <si>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</si>
  <si>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</si>
  <si>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</si>
  <si>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</si>
  <si>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</si>
  <si>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</si>
  <si>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</si>
  <si>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</si>
  <si>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</si>
  <si>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</si>
  <si>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</si>
  <si>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</si>
  <si>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</si>
  <si>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</si>
  <si>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</si>
  <si>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</si>
  <si>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</si>
  <si>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</si>
  <si>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</si>
  <si>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</si>
  <si>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</si>
  <si>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</si>
  <si>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</si>
  <si>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</si>
  <si>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</si>
  <si>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</si>
  <si>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</si>
  <si>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</si>
  <si>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</si>
  <si>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</si>
  <si>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</si>
  <si>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</si>
  <si>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</si>
  <si>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</si>
  <si>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</si>
  <si>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</si>
  <si>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</si>
  <si>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</si>
  <si>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</si>
  <si>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</si>
  <si>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</si>
  <si>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</si>
  <si>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</si>
  <si>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</si>
  <si>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</si>
  <si>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</si>
  <si>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</si>
  <si>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</si>
  <si>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</si>
  <si>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</si>
  <si>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</si>
  <si>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</si>
  <si>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</si>
  <si>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</si>
  <si>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</si>
  <si>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</si>
  <si>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</si>
  <si>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</si>
  <si>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</si>
  <si>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</si>
  <si>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</si>
  <si>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</si>
  <si>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</si>
  <si>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</si>
  <si>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</si>
  <si>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</si>
  <si>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</si>
  <si>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</si>
  <si>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</si>
  <si>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</si>
  <si>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</si>
  <si>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</si>
  <si>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</si>
  <si>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</si>
  <si>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</si>
  <si>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</si>
  <si>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</si>
  <si>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</si>
  <si>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</si>
  <si>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</si>
  <si>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</si>
  <si>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</si>
  <si>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</si>
  <si>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</si>
  <si>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</si>
  <si>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</si>
  <si>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</si>
  <si>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</si>
  <si>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</si>
  <si>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</si>
  <si>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</si>
  <si>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</si>
  <si>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</si>
  <si>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</si>
  <si>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</si>
  <si>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</si>
  <si>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</si>
  <si>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</si>
  <si>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</si>
  <si>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</si>
  <si>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</si>
  <si>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</si>
  <si>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</si>
  <si>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</si>
  <si>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</si>
  <si>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</si>
  <si>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</si>
  <si>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</si>
  <si>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</si>
  <si>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</si>
  <si>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</si>
  <si>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</si>
  <si>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</si>
  <si>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</si>
  <si>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</si>
  <si>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</si>
  <si>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</si>
  <si>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</si>
  <si>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</si>
  <si>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</si>
  <si>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</si>
  <si>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</si>
  <si>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</si>
  <si>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</si>
  <si>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</si>
  <si>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</si>
  <si>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</si>
  <si>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</si>
  <si>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</si>
  <si>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</si>
  <si>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</si>
  <si>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</si>
  <si>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</si>
  <si>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</si>
  <si>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</si>
  <si>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</si>
  <si>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</si>
  <si>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</si>
  <si>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</si>
  <si>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</si>
  <si>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</si>
  <si>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</si>
  <si>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</si>
  <si>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</si>
  <si>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</si>
  <si>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</si>
  <si>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</si>
  <si>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</si>
  <si>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</si>
  <si>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</si>
  <si>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</si>
  <si>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</si>
  <si>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</si>
  <si>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</si>
  <si>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</si>
  <si>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</si>
  <si>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</si>
  <si>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</si>
  <si>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</si>
  <si>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</si>
  <si>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</si>
  <si>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</si>
  <si>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</si>
  <si>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</si>
  <si>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</si>
  <si>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</si>
  <si>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</si>
  <si>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</si>
  <si>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</si>
  <si>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</si>
  <si>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</si>
  <si>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</si>
  <si>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</si>
  <si>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</si>
  <si>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</si>
  <si>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</si>
  <si>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</si>
  <si>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</si>
  <si>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</si>
  <si>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</si>
  <si>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</si>
  <si>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</si>
  <si>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</si>
  <si>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</si>
  <si>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</si>
  <si>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</si>
  <si>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</si>
  <si>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</si>
  <si>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</si>
  <si>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</si>
  <si>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</si>
  <si>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</si>
  <si>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</si>
  <si>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</si>
  <si>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</si>
  <si>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</si>
  <si>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</si>
  <si>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</si>
  <si>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</si>
  <si>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</si>
  <si>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</si>
  <si>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</si>
  <si>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</si>
  <si>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</si>
  <si>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</si>
  <si>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</si>
  <si>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</si>
  <si>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</si>
  <si>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</si>
  <si>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</si>
  <si>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</si>
  <si>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</si>
  <si>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</si>
  <si>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</si>
  <si>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</si>
  <si>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</si>
  <si>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</si>
  <si>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</si>
  <si>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</si>
  <si>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</si>
  <si>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</si>
  <si>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</si>
  <si>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</si>
  <si>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</si>
  <si>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</si>
  <si>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</si>
  <si>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</si>
  <si>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</si>
  <si>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</si>
  <si>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</si>
  <si>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</si>
  <si>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</si>
  <si>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</si>
  <si>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</si>
  <si>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</si>
  <si>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</si>
  <si>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</si>
  <si>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</si>
  <si>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</si>
  <si>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</si>
  <si>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</si>
  <si>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</si>
  <si>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</si>
  <si>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</si>
  <si>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</si>
  <si>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</si>
  <si>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</si>
  <si>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</si>
  <si>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</si>
  <si>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</si>
  <si>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</si>
  <si>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</si>
  <si>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</si>
  <si>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</si>
  <si>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</si>
  <si>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</si>
  <si>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</si>
  <si>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</si>
  <si>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</si>
  <si>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</si>
  <si>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</si>
  <si>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</si>
  <si>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</si>
  <si>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Definition</t>
  </si>
  <si>
    <t>HG.1.1</t>
  </si>
  <si>
    <t>HG.1.2</t>
  </si>
  <si>
    <t>HG.1.3</t>
  </si>
  <si>
    <t>HG.1.4</t>
  </si>
  <si>
    <t>Interest Rate Types</t>
  </si>
  <si>
    <t>Fixed Rate (rate constant &gt; 1 year); Floating Rate (rate constant ≤ 1 year)</t>
  </si>
  <si>
    <t>HG.1.5</t>
  </si>
  <si>
    <t>Residual Life Buckets of Cover assets [i.e. how is the contractual and/or expected residual life defined? What assumptions eg, in terms of prepayments? etc.]</t>
  </si>
  <si>
    <t> WA life should be interpreted as the length of time that the loan amount of unpaid principal remains outstanding, based on the principal paydowns schedule</t>
  </si>
  <si>
    <t>HG.1.6</t>
  </si>
  <si>
    <t xml:space="preserve">Maturity Buckets of Covered Bonds [i.e. how is the contractual and/or expected maturity defined? What maturity structure (hard bullet, soft bullet, conditional pass through)? Under what conditions/circumstances? Etc.] </t>
  </si>
  <si>
    <t xml:space="preserve"> WA life should be interpreted as the length of time that the covered bond remains outstanding, based on the principal paydowns schedule. All cover bonds follow a hard bullet system.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</si>
  <si>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</si>
  <si>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</si>
  <si>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</si>
  <si>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</si>
  <si>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</si>
  <si>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</si>
  <si>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</si>
  <si>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</si>
  <si>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</si>
  <si>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</si>
  <si>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</si>
  <si>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</si>
  <si>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</si>
  <si>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</si>
  <si>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</si>
  <si>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</si>
  <si>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</si>
  <si>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</si>
  <si>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</si>
  <si>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</si>
  <si>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OHG.1.6</t>
  </si>
  <si>
    <t>OHG.1.7</t>
  </si>
  <si>
    <t>2. Glossary - ESG items (optional)</t>
  </si>
  <si>
    <t>HG.2.1</t>
  </si>
  <si>
    <t xml:space="preserve">Sustainability - strategy pursued in the cover pool </t>
  </si>
  <si>
    <t>HG.2.2</t>
  </si>
  <si>
    <t>Subsidised Housing  (definitions of affordable, social housing)</t>
  </si>
  <si>
    <t>The term affordable housing has not been provided in any state housing regulations. In any case, in general terms, we could understand affordable housing as referring to housing that enjoys some kind of public protection or benefit for the enjoyment of its citizenship.</t>
  </si>
  <si>
    <t>HG.2.3</t>
  </si>
  <si>
    <t xml:space="preserve">New Property and Existing Property </t>
  </si>
  <si>
    <t xml:space="preserve"> "New property" must be no older than 5 years from the year of construction, while "existing property" will be more than 5 years old.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</si>
  <si>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</si>
  <si>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</si>
  <si>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</si>
  <si>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</si>
  <si>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</si>
  <si>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</si>
  <si>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</si>
  <si>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</si>
  <si>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</si>
  <si>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</si>
  <si>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</si>
  <si>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</si>
  <si>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</si>
  <si>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</si>
  <si>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</si>
  <si>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</si>
  <si>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</si>
  <si>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</si>
  <si>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ND2</t>
  </si>
  <si>
    <t>HG.3.3</t>
  </si>
  <si>
    <t>Not available at the present time</t>
  </si>
  <si>
    <t>OHG.3.1</t>
  </si>
  <si>
    <t>OHG.3.2</t>
  </si>
  <si>
    <t>OHG.3.3</t>
  </si>
  <si>
    <t>4. Glossary - Extra national and/or Issuer Items</t>
  </si>
  <si>
    <t>HG.4.1</t>
  </si>
  <si>
    <t>Other definitions deemed relevant</t>
  </si>
  <si>
    <t>OHG.4.1</t>
  </si>
  <si>
    <t>OHG.4.2</t>
  </si>
  <si>
    <t>Weighted Average Maturity (months)</t>
  </si>
  <si>
    <t>Remaining contractual loan maturity, without considering the amortisation schedule of each installment</t>
  </si>
  <si>
    <t>OHG.4.3</t>
  </si>
  <si>
    <t>OHG.4.4</t>
  </si>
  <si>
    <t>OHG.4.5</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</si>
  <si>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</si>
  <si>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</si>
  <si>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</si>
  <si>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</si>
  <si>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</si>
  <si>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</si>
  <si>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</si>
  <si>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</si>
  <si>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</si>
  <si>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</si>
  <si>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</si>
  <si>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</si>
  <si>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</si>
  <si>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</si>
  <si>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</si>
  <si>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</si>
  <si>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</si>
  <si>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BANCO BILBAO VIZCAYA ARGENTARIA, S.A.</t>
  </si>
  <si>
    <t>K8MS7FD7N5Z2WQ51AZ71</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</si>
  <si>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</si>
  <si>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</si>
  <si>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</si>
  <si>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</si>
  <si>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</si>
  <si>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</si>
  <si>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</si>
  <si>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</si>
  <si>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</si>
  <si>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</si>
  <si>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</si>
  <si>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</si>
  <si>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</si>
  <si>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</si>
  <si>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</si>
  <si>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</si>
  <si>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</si>
  <si>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</si>
  <si>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</si>
  <si>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Deloitte Advisory, S.L.</t>
  </si>
  <si>
    <t>95980093GNZMDFDMW087</t>
  </si>
  <si>
    <t>OE.1.1.1</t>
  </si>
  <si>
    <t>where applicable - paying agent</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</si>
  <si>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</si>
  <si>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</si>
  <si>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</si>
  <si>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</si>
  <si>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</si>
  <si>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</si>
  <si>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</si>
  <si>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</si>
  <si>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</si>
  <si>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</si>
  <si>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</si>
  <si>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</si>
  <si>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</si>
  <si>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</si>
  <si>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</si>
  <si>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</si>
  <si>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</si>
  <si>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</si>
  <si>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</si>
  <si>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</si>
  <si>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</si>
  <si>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</si>
  <si>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</si>
  <si>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</si>
  <si>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</si>
  <si>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</si>
  <si>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</si>
  <si>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</si>
  <si>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</si>
  <si>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</si>
  <si>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</si>
  <si>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</si>
  <si>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</si>
  <si>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</si>
  <si>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</si>
  <si>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</si>
  <si>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</si>
  <si>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</si>
  <si>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</si>
  <si>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</si>
  <si>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</si>
  <si>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</si>
  <si>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</si>
  <si>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</si>
  <si>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</si>
  <si>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</si>
  <si>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</si>
  <si>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</si>
  <si>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</si>
  <si>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</si>
  <si>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</si>
  <si>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</si>
  <si>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</si>
  <si>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</si>
  <si>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Weighted Average Seasoning (months) residencial</t>
  </si>
  <si>
    <t>OE.3.1.2</t>
  </si>
  <si>
    <t>Weighted Average Maturity (months)residencial</t>
  </si>
  <si>
    <t>OE.3.1.3</t>
  </si>
  <si>
    <t>Weighted Average Seasoning (months) comercial</t>
  </si>
  <si>
    <t>OE.3.1.4</t>
  </si>
  <si>
    <t>Weighted Average Maturity (months)comercial</t>
  </si>
  <si>
    <t>2. Arrears</t>
  </si>
  <si>
    <t>% Total Loans</t>
  </si>
  <si>
    <t>E.3.2.1</t>
  </si>
  <si>
    <t>1-&lt;30 days</t>
  </si>
  <si>
    <t>E.3.2.2</t>
  </si>
  <si>
    <t>30-&lt;60 days</t>
  </si>
  <si>
    <t>E.3.2.3</t>
  </si>
  <si>
    <t>60-&lt;90 days</t>
  </si>
  <si>
    <t>E.3.2.4</t>
  </si>
  <si>
    <t>90-&lt;180 days</t>
  </si>
  <si>
    <t>E.3.2.5</t>
  </si>
  <si>
    <t>&gt;= 180 days</t>
  </si>
  <si>
    <t>OE.3.2.1</t>
  </si>
  <si>
    <t>OE.3.2.2</t>
  </si>
  <si>
    <t>OE.3.2.3</t>
  </si>
  <si>
    <t>OE.3.2.4</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</si>
  <si>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</si>
  <si>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</si>
  <si>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</si>
  <si>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</si>
  <si>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</si>
  <si>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</si>
  <si>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</si>
  <si>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</si>
  <si>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</si>
  <si>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</si>
  <si>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</si>
  <si>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</si>
  <si>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</si>
  <si>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</si>
  <si>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</si>
  <si>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</si>
  <si>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</si>
  <si>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</si>
  <si>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</si>
  <si>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</si>
  <si>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</si>
  <si>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</si>
  <si>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</si>
  <si>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</si>
  <si>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</si>
  <si>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</si>
  <si>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</si>
  <si>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</si>
  <si>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</si>
  <si>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</si>
  <si>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</si>
  <si>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</si>
  <si>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</si>
  <si>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</si>
  <si>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</si>
  <si>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</si>
  <si>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</si>
  <si>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</si>
  <si>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</si>
  <si>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</si>
  <si>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</si>
  <si>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</si>
  <si>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</si>
  <si>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</si>
  <si>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</si>
  <si>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</si>
  <si>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OSM.2.1.11</t>
  </si>
  <si>
    <t>OSM.2.1.12</t>
  </si>
  <si>
    <t>OSM.2.1.13</t>
  </si>
  <si>
    <t>OSM.2.1.14</t>
  </si>
  <si>
    <t>OSM.2.1.15</t>
  </si>
  <si>
    <t>OSM.2.1.16</t>
  </si>
  <si>
    <t>OSM.2.1.17</t>
  </si>
  <si>
    <t>OSM.2.1.18</t>
  </si>
  <si>
    <t>Total sustainable Mortgages</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</si>
  <si>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</si>
  <si>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</si>
  <si>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</si>
  <si>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</si>
  <si>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</si>
  <si>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</si>
  <si>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</si>
  <si>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</si>
  <si>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</si>
  <si>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</si>
  <si>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</si>
  <si>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</si>
  <si>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</si>
  <si>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</si>
  <si>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</si>
  <si>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</si>
  <si>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</si>
  <si>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</si>
  <si>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</si>
  <si>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</si>
  <si>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</si>
  <si>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</si>
  <si>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</si>
  <si>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</si>
  <si>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</si>
  <si>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</si>
  <si>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</si>
  <si>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</si>
  <si>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</si>
  <si>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</si>
  <si>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</si>
  <si>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</si>
  <si>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</si>
  <si>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</si>
  <si>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</si>
  <si>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</si>
  <si>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</si>
  <si>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</si>
  <si>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</si>
  <si>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</si>
  <si>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</si>
  <si>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</si>
  <si>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</si>
  <si>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</si>
  <si>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</si>
  <si>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</si>
  <si>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</si>
  <si>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</si>
  <si>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</si>
  <si>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</si>
  <si>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</si>
  <si>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</si>
  <si>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</si>
  <si>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</si>
  <si>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</si>
  <si>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</si>
  <si>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</si>
  <si>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</si>
  <si>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</si>
  <si>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</si>
  <si>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</si>
  <si>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</si>
  <si>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</si>
  <si>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</si>
  <si>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</si>
  <si>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</si>
  <si>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</si>
  <si>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</si>
  <si>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</si>
  <si>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</si>
  <si>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</si>
  <si>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</si>
  <si>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</si>
  <si>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</si>
  <si>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</si>
  <si>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</si>
  <si>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</si>
  <si>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</si>
  <si>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</si>
  <si>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</si>
  <si>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</si>
  <si>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</si>
  <si>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</si>
  <si>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</si>
  <si>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</si>
  <si>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</si>
  <si>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</si>
  <si>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</si>
  <si>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</si>
  <si>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</si>
  <si>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</si>
  <si>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</si>
  <si>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</si>
  <si>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</si>
  <si>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</si>
  <si>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</si>
  <si>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</si>
  <si>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</si>
  <si>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</si>
  <si>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</si>
  <si>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</si>
  <si>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</si>
  <si>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</si>
  <si>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</si>
  <si>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</si>
  <si>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</si>
  <si>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</si>
  <si>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</si>
  <si>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</si>
  <si>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</si>
  <si>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</si>
  <si>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</si>
  <si>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</si>
  <si>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</si>
  <si>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</si>
  <si>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</si>
  <si>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</si>
  <si>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</si>
  <si>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</si>
  <si>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</si>
  <si>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</si>
  <si>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</si>
  <si>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</si>
  <si>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</si>
  <si>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</si>
  <si>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</si>
  <si>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</si>
  <si>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</si>
  <si>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</si>
  <si>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</si>
  <si>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</si>
  <si>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</si>
  <si>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</si>
  <si>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</si>
  <si>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</si>
  <si>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</si>
  <si>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</si>
  <si>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</si>
  <si>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</si>
  <si>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</si>
  <si>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</si>
  <si>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</si>
  <si>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</si>
  <si>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</si>
  <si>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</si>
  <si>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</si>
  <si>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</si>
  <si>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</si>
  <si>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</si>
  <si>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</si>
  <si>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</si>
  <si>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</si>
  <si>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</si>
  <si>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</si>
  <si>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</si>
  <si>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</si>
  <si>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</si>
  <si>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</si>
  <si>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</si>
  <si>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</si>
  <si>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</si>
  <si>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</si>
  <si>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</si>
  <si>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</si>
  <si>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</si>
  <si>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</si>
  <si>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</si>
  <si>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</si>
  <si>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</si>
  <si>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</si>
  <si>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</si>
  <si>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</si>
  <si>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</si>
  <si>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</si>
  <si>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</si>
  <si>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</si>
  <si>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</si>
  <si>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</si>
  <si>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</si>
  <si>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</si>
  <si>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</si>
  <si>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</si>
  <si>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</si>
  <si>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</si>
  <si>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</si>
  <si>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</si>
  <si>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</si>
  <si>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</si>
  <si>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</si>
  <si>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</si>
  <si>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</si>
  <si>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</si>
  <si>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</si>
  <si>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</si>
  <si>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</si>
  <si>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</si>
  <si>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</si>
  <si>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</si>
  <si>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</si>
  <si>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</si>
  <si>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</si>
  <si>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</si>
  <si>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</si>
  <si>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</si>
  <si>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</si>
  <si>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</si>
  <si>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</si>
  <si>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</si>
  <si>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</si>
  <si>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</si>
  <si>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</si>
  <si>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</si>
  <si>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</si>
  <si>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</si>
  <si>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</si>
  <si>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</si>
  <si>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</si>
  <si>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</si>
  <si>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</si>
  <si>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</si>
  <si>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</si>
  <si>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</si>
  <si>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</si>
  <si>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</si>
  <si>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</si>
  <si>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</si>
  <si>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</si>
  <si>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</si>
  <si>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</si>
  <si>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</si>
  <si>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</si>
  <si>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</si>
  <si>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</si>
  <si>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</si>
  <si>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</si>
  <si>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</si>
  <si>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</si>
  <si>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</si>
  <si>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</si>
  <si>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</si>
  <si>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</si>
  <si>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</si>
  <si>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</si>
  <si>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</si>
  <si>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</si>
  <si>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</si>
  <si>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A</t>
  </si>
  <si>
    <t>SM.2A.15.2</t>
  </si>
  <si>
    <t>B</t>
  </si>
  <si>
    <t>SM.2A.15.3</t>
  </si>
  <si>
    <t>C</t>
  </si>
  <si>
    <t>SM.2A.15.4</t>
  </si>
  <si>
    <t>D</t>
  </si>
  <si>
    <t>SM.2A.15.5</t>
  </si>
  <si>
    <t>E</t>
  </si>
  <si>
    <t>SM.2A.15.6</t>
  </si>
  <si>
    <t>F</t>
  </si>
  <si>
    <t>SM.2A.15.7</t>
  </si>
  <si>
    <t>G</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</si>
  <si>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</si>
  <si>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</si>
  <si>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</si>
  <si>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</si>
  <si>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</si>
  <si>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</si>
  <si>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</si>
  <si>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</si>
  <si>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</si>
  <si>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</si>
  <si>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</si>
  <si>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</si>
  <si>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</si>
  <si>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</si>
  <si>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</si>
  <si>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 per year)</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</si>
  <si>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</si>
  <si>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</si>
  <si>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</si>
  <si>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</si>
  <si>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</si>
  <si>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</si>
  <si>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</si>
  <si>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</si>
  <si>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</si>
  <si>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</si>
  <si>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</si>
  <si>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</si>
  <si>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</si>
  <si>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</si>
  <si>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</si>
  <si>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</si>
  <si>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</si>
  <si>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</si>
  <si>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</si>
  <si>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</si>
  <si>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</si>
  <si>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</si>
  <si>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</si>
  <si>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</si>
  <si>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</si>
  <si>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</si>
  <si>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</si>
  <si>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</si>
  <si>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</si>
  <si>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</si>
  <si>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</si>
  <si>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</si>
  <si>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</si>
  <si>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</si>
  <si>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OSM.2A.17.1</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</si>
  <si>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</si>
  <si>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</si>
  <si>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</si>
  <si>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</si>
  <si>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</si>
  <si>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</si>
  <si>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</si>
  <si>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</si>
  <si>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</si>
  <si>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</si>
  <si>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</si>
  <si>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</si>
  <si>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</si>
  <si>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</si>
  <si>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</si>
  <si>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</si>
  <si>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</si>
  <si>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</si>
  <si>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</si>
  <si>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</si>
  <si>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</si>
  <si>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</si>
  <si>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</si>
  <si>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</si>
  <si>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</si>
  <si>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</si>
  <si>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</si>
  <si>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</si>
  <si>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</si>
  <si>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</si>
  <si>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</si>
  <si>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</si>
  <si>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</si>
  <si>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</si>
  <si>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</si>
  <si>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</si>
  <si>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</si>
  <si>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</si>
  <si>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</si>
  <si>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</si>
  <si>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</si>
  <si>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</si>
  <si>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</si>
  <si>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</si>
  <si>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</si>
  <si>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</si>
  <si>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</si>
  <si>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</si>
  <si>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</si>
  <si>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</si>
  <si>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</si>
  <si>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</si>
  <si>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</si>
  <si>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</si>
  <si>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</si>
  <si>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</si>
  <si>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</si>
  <si>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</si>
  <si>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</si>
  <si>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</si>
  <si>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</si>
  <si>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</si>
  <si>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</si>
  <si>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</si>
  <si>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</si>
  <si>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</si>
  <si>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B. Sustainable Commercial Cover Pool</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</si>
  <si>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</si>
  <si>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</si>
  <si>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</si>
  <si>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</si>
  <si>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</si>
  <si>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</si>
  <si>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</si>
  <si>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</si>
  <si>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</si>
  <si>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</si>
  <si>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</si>
  <si>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</si>
  <si>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</si>
  <si>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</si>
  <si>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</si>
  <si>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</si>
  <si>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</si>
  <si>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</si>
  <si>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</si>
  <si>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</si>
  <si>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</si>
  <si>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</si>
  <si>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</si>
  <si>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</si>
  <si>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</si>
  <si>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</si>
  <si>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</si>
  <si>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</si>
  <si>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</si>
  <si>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</si>
  <si>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</si>
  <si>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</si>
  <si>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</si>
  <si>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</si>
  <si>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</si>
  <si>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</si>
  <si>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</si>
  <si>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</si>
  <si>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</si>
  <si>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</si>
  <si>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</si>
  <si>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</si>
  <si>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</si>
  <si>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</si>
  <si>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</si>
  <si>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</si>
  <si>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</si>
  <si>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</si>
  <si>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</si>
  <si>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</si>
  <si>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</si>
  <si>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</si>
  <si>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</si>
  <si>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</si>
  <si>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</si>
  <si>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</si>
  <si>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</si>
  <si>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</si>
  <si>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</si>
  <si>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</si>
  <si>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</si>
  <si>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</si>
  <si>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</si>
  <si>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</si>
  <si>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</si>
  <si>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</si>
  <si>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</si>
  <si>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</si>
  <si>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</si>
  <si>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</si>
  <si>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</si>
  <si>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</si>
  <si>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</si>
  <si>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</si>
  <si>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</si>
  <si>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</si>
  <si>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</si>
  <si>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</si>
  <si>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</si>
  <si>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</si>
  <si>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OSM.2B.24.4</t>
  </si>
  <si>
    <t>OSM.2B.24.5</t>
  </si>
  <si>
    <t>OSM.2B.24.6</t>
  </si>
  <si>
    <t>OSM.2B.24.7</t>
  </si>
  <si>
    <t>OSM.2B.24.8</t>
  </si>
  <si>
    <t>OSM.2B.24.9</t>
  </si>
  <si>
    <t>OSM.2B.24.10</t>
  </si>
  <si>
    <t>OSM.2B.24.11</t>
  </si>
  <si>
    <t>OSM.2B.24.12</t>
  </si>
  <si>
    <t>OSM.2B.24.13</t>
  </si>
  <si>
    <t>OSM.2B.24.14</t>
  </si>
  <si>
    <t>25. EPC  Information of the financed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</si>
  <si>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</si>
  <si>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</si>
  <si>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</si>
  <si>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</si>
  <si>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</si>
  <si>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</si>
  <si>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</si>
  <si>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</si>
  <si>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</si>
  <si>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</si>
  <si>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</si>
  <si>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</si>
  <si>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</si>
  <si>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</si>
  <si>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</si>
  <si>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</si>
  <si>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</si>
  <si>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</si>
  <si>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</si>
  <si>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</si>
  <si>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</si>
  <si>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</si>
  <si>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</si>
  <si>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 No. of  CRE</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</si>
  <si>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</si>
  <si>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</si>
  <si>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</si>
  <si>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</si>
  <si>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</si>
  <si>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</si>
  <si>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</si>
  <si>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</si>
  <si>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</si>
  <si>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</si>
  <si>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</si>
  <si>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</si>
  <si>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</si>
  <si>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</si>
  <si>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</si>
  <si>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</si>
  <si>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</si>
  <si>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</si>
  <si>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</si>
  <si>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27. CRE Age Structure</t>
  </si>
  <si>
    <t>SM.2B.27.1</t>
  </si>
  <si>
    <t>SM.2B.27.2</t>
  </si>
  <si>
    <t>SM.2B.27.3</t>
  </si>
  <si>
    <t>SM.2B.27.4</t>
  </si>
  <si>
    <t>SM.2B.27.5</t>
  </si>
  <si>
    <t>SM.2B.27.6</t>
  </si>
  <si>
    <t>SM.2B.27.7</t>
  </si>
  <si>
    <t>SM.2B.27.8</t>
  </si>
  <si>
    <t>SM.2B.27.9</t>
  </si>
  <si>
    <t>SM.2B.27.10</t>
  </si>
  <si>
    <t>SM.2B.27.11</t>
  </si>
  <si>
    <t>28. New Commercial Property</t>
  </si>
  <si>
    <t>SM.2B.28.1</t>
  </si>
  <si>
    <t>New property</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</si>
  <si>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</si>
  <si>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</si>
  <si>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</si>
  <si>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</si>
  <si>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</si>
  <si>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</si>
  <si>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</si>
  <si>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</si>
  <si>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</si>
  <si>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</si>
  <si>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</si>
  <si>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</si>
  <si>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</si>
  <si>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</si>
  <si>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</si>
  <si>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</si>
  <si>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</si>
  <si>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</si>
  <si>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</si>
  <si>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</si>
  <si>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</si>
  <si>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</si>
  <si>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</si>
  <si>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</si>
  <si>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</si>
  <si>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</si>
  <si>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</si>
  <si>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</si>
  <si>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</si>
  <si>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</si>
  <si>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yes</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</si>
  <si>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</si>
  <si>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</si>
  <si>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</si>
  <si>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</si>
  <si>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</si>
  <si>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</si>
  <si>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</si>
  <si>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</si>
  <si>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</si>
  <si>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</si>
  <si>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</si>
  <si>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</si>
  <si>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</si>
  <si>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</si>
  <si>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</si>
  <si>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</si>
  <si>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</si>
  <si>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</si>
  <si>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</si>
  <si>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</si>
  <si>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</si>
  <si>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COV.2.1.4</t>
  </si>
  <si>
    <t>Total payment holiday</t>
  </si>
  <si>
    <t>OCOV.2.1.5</t>
  </si>
  <si>
    <t>[please insert here mortgages with extended moratoria]</t>
  </si>
  <si>
    <t>OCOV.2.1.6</t>
  </si>
  <si>
    <t>OCOV.2.1.7</t>
  </si>
  <si>
    <t>OCOV.2.1.8</t>
  </si>
  <si>
    <t>OCOV.2.1.9</t>
  </si>
  <si>
    <t>OCOV.2.1.10</t>
  </si>
  <si>
    <t>Basel Compliance, subject to national jursdiction (Y/N)</t>
  </si>
  <si>
    <t>CBD Compliance</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</si>
  <si>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</si>
  <si>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</si>
  <si>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</si>
  <si>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</si>
  <si>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</si>
  <si>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</si>
  <si>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</si>
  <si>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</si>
  <si>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link to Glossary HG.1.15</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</si>
  <si>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</si>
  <si>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</si>
  <si>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</si>
  <si>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</si>
  <si>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</si>
  <si>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</si>
  <si>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215 LTV Residential Mortgage</t>
  </si>
  <si>
    <t>441 LTV Commercial Mortgage</t>
  </si>
  <si>
    <t>(d)        Market Risk:</t>
  </si>
  <si>
    <t>230 Derivatives and Swaps</t>
  </si>
  <si>
    <t>(d)        Hedging Strategy</t>
  </si>
  <si>
    <t>(e)        Maturity Structure - cover assets:</t>
  </si>
  <si>
    <t>(e)        Maturity Structure - covered bond:</t>
  </si>
  <si>
    <t>(e)        Overview maturity extension triggers:</t>
  </si>
  <si>
    <t>link to Glossary HG 1.7</t>
  </si>
  <si>
    <t>(f)        Levels of OC:</t>
  </si>
  <si>
    <t>(g)        Percentage of loans in default:</t>
  </si>
  <si>
    <t>G.4.1.14</t>
  </si>
  <si>
    <t>G.4.1.15</t>
  </si>
  <si>
    <t>G.4.1.16</t>
  </si>
  <si>
    <t>G.4.1.17</t>
  </si>
  <si>
    <t>G.4.1.18</t>
  </si>
  <si>
    <t>G.4.1.19</t>
  </si>
  <si>
    <t>G.4.1.20</t>
  </si>
  <si>
    <t>4. Compliance Art 14 CBD Check table</t>
  </si>
  <si>
    <t>HTT 2023</t>
  </si>
  <si>
    <r>
      <t xml:space="preserve">20. CO2 emission - by dwelling type </t>
    </r>
    <r>
      <rPr>
        <b/>
        <sz val="10"/>
        <rFont val="Calibri"/>
        <family val="2"/>
        <scheme val="minor"/>
      </rPr>
      <t>- as per national availability</t>
    </r>
  </si>
  <si>
    <t>Ton CO2 (per year)</t>
  </si>
  <si>
    <t>Ton CO2 (per year) (LTV adjusted)</t>
  </si>
  <si>
    <t>kg CO2/m2 (per year)</t>
  </si>
  <si>
    <t>Weighted Average</t>
  </si>
  <si>
    <t>OC Calculation: Statutory</t>
  </si>
  <si>
    <t xml:space="preserve">Statutory Overcollateralisation is the overcollateralisation percentage required to be provided by each Issuer and included/disclosed in the national covered bond framework. </t>
  </si>
  <si>
    <t>OC Calculation: Contractual</t>
  </si>
  <si>
    <t xml:space="preserve">Contractual Overcollateralisation is the overcollateralisation percentage each Issuer has contractually agreed to maintain pursuant to the covered bond programme documents. </t>
  </si>
  <si>
    <t>OC Calculation: Voluntary</t>
  </si>
  <si>
    <t>Voluntary Overcollateralisation is the difference (if positive) between the actual overcollateralisation provided by an Issuer and the higher of the contractual and statutory overcollateralisation.</t>
  </si>
  <si>
    <t>Maturity Extention Triggers</t>
  </si>
  <si>
    <t>article 15.2 of the Royal Decree-Law 24/2021, of 2 November on the transposition of European Union directives in the area of covered bonds</t>
  </si>
  <si>
    <t>Loan to unindexed value of the guarantees. Where there are multiple properties backing a single loan, the aggregate value of all loans and valuations across all properties should be used.</t>
  </si>
  <si>
    <t>article 23 of the Royal Decree-Law 24/2021, of 2 November on the transposition of European Union directives in the area of covered bonds</t>
  </si>
  <si>
    <t>Annual</t>
  </si>
  <si>
    <t>Residential loan when it is full recourse to the individual taking out the loan and is secured against a residential property. The rest are considered as commercial loans.</t>
  </si>
  <si>
    <t>HG.1.14</t>
  </si>
  <si>
    <t>Loans in arrears more than 90 days, considering the full outstanding amount of the loan, not only the amount in arrears.</t>
  </si>
  <si>
    <t>HG.1.15</t>
  </si>
  <si>
    <t>Valuation Method</t>
  </si>
  <si>
    <t xml:space="preserve">several </t>
  </si>
  <si>
    <t>F1. Harmonised Transparency Template - Sustainable Mortgage Data</t>
  </si>
  <si>
    <t>G1. Crisis Mortgage Payment Holidays</t>
  </si>
  <si>
    <t>43 for Mortgage Assets</t>
  </si>
  <si>
    <t>186 for Residential Mortgage Assets</t>
  </si>
  <si>
    <t>424 for Commercial Mortgage Assets</t>
  </si>
  <si>
    <t>149 for Mortgage Assets</t>
  </si>
  <si>
    <t>179 for Mortgage Assets</t>
  </si>
  <si>
    <t>48 for Public Sector Assets</t>
  </si>
  <si>
    <t>18 for Public Sector Assets</t>
  </si>
  <si>
    <t>129 for Public Sector Assets</t>
  </si>
  <si>
    <t>166 for Public Sector Assets</t>
  </si>
  <si>
    <t>116 for Shipping Assets</t>
  </si>
  <si>
    <t>80 for Shipping Assets</t>
  </si>
  <si>
    <t>110 for Shipping Assets</t>
  </si>
  <si>
    <t>18 for Harmonised Glossary</t>
  </si>
  <si>
    <t>Andalucia</t>
  </si>
  <si>
    <t>Baleares</t>
  </si>
  <si>
    <t>Canarias</t>
  </si>
  <si>
    <t>Castilla La Mancha</t>
  </si>
  <si>
    <t>Castilla León</t>
  </si>
  <si>
    <t>CATALUÑA</t>
  </si>
  <si>
    <t>C.Valenciana</t>
  </si>
  <si>
    <t>Navarra</t>
  </si>
  <si>
    <t>Pais Vasco</t>
  </si>
  <si>
    <t xml:space="preserve">Ceuta </t>
  </si>
  <si>
    <t>20. CO2 emission - by dwelling type - as per national availability</t>
  </si>
  <si>
    <t>2024 Version</t>
  </si>
  <si>
    <t>HTT 2024</t>
  </si>
  <si>
    <t xml:space="preserve">120,6%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</si>
</sst>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7">
    <numFmt numFmtId="6" formatCode="#,##0\ &quot;€&quot;;[Red]\-#,##0\ &quot;€&quot;"/>
    <numFmt numFmtId="41" formatCode="_-* #,##0_-;\-* #,##0_-;_-* &quot;-&quot;_-;_-@_-"/>
    <numFmt numFmtId="44" formatCode="_-* #,##0.00\ &quot;€&quot;_-;\-* #,##0.00\ &quot;€&quot;_-;_-* &quot;-&quot;??\ &quot;€&quot;_-;_-@_-"/>
    <numFmt numFmtId="43" formatCode="_-* #,##0.00_-;\-* #,##0.00_-;_-* &quot;-&quot;??_-;_-@_-"/>
    <numFmt numFmtId="164" formatCode="_-* #,##0.00\ _€_-;\-* #,##0.00\ _€_-;_-* &quot;-&quot;??\ _€_-;_-@_-"/>
    <numFmt numFmtId="165" formatCode="#,##0.0"/>
    <numFmt numFmtId="166" formatCode="0.0%"/>
    <numFmt numFmtId="167" formatCode="0.0"/>
    <numFmt numFmtId="168" formatCode="_-* #,##0\ _€_-;\-* #,##0\ _€_-;_-* &quot;-&quot;??\ _€_-;_-@_-"/>
    <numFmt numFmtId="169" formatCode="_(&quot;$&quot;* #,##0.00_);_(&quot;$&quot;* \(#,##0.00\);_(&quot;$&quot;* &quot;-&quot;??_);_(@_)"/>
    <numFmt numFmtId="170" formatCode="[$-C0A]mmmm\-yy;@"/>
    <numFmt numFmtId="171" formatCode="_(&quot;$&quot;* #,##0_);_(&quot;$&quot;* \(#,##0\);_(&quot;$&quot;* &quot;-&quot;_);_(@_)"/>
    <numFmt numFmtId="172" formatCode="_([$€-2]* #,##0.00_);_([$€-2]* \(#,##0.00\);_([$€-2]* &quot;-&quot;??_)"/>
    <numFmt numFmtId="173" formatCode="_-* #,##0_-;_-* #,##0\-;_-* &quot;-&quot;_-;_-@_-"/>
    <numFmt numFmtId="174" formatCode="_-&quot;fl&quot;\ * #,##0_-;_-&quot;fl&quot;\ * #,##0\-;_-&quot;fl&quot;\ * &quot;-&quot;_-;_-@_-"/>
    <numFmt numFmtId="175" formatCode="_-&quot;fl&quot;\ * #,##0.00_-;_-&quot;fl&quot;\ * #,##0.00\-;_-&quot;fl&quot;\ * &quot;-&quot;??_-;_-@_-"/>
    <numFmt numFmtId="176" formatCode="&quot;$&quot;#,##0_);[Red]\(&quot;$&quot;#,##0\)"/>
    <numFmt numFmtId="177" formatCode="&quot;$&quot;#,##0.00_);\(&quot;$&quot;#,##0.00\)"/>
    <numFmt numFmtId="178" formatCode="&quot;$&quot;#,##0.00_);[Red]\(&quot;$&quot;#,##0.00\)"/>
    <numFmt numFmtId="179" formatCode="0.0000%"/>
    <numFmt numFmtId="180" formatCode="0.0000"/>
    <numFmt numFmtId="181" formatCode="0.00000"/>
    <numFmt numFmtId="182" formatCode="0.000000"/>
    <numFmt numFmtId="183" formatCode="#,##0.0_);\(#,##0.0\)"/>
    <numFmt numFmtId="184" formatCode="0.0%;\(0.0%\)"/>
    <numFmt numFmtId="185" formatCode="0.000%"/>
    <numFmt numFmtId="186" formatCode="_ &quot;PTE&quot;\ * #,##0_ ;_ &quot;PTE&quot;\ * \-#,##0_ ;_ &quot;PTE&quot;\ * &quot;-&quot;_ ;_ @_ "/>
    <numFmt numFmtId="187" formatCode="_ &quot;PTE&quot;\ * #,##0.00_ ;_ &quot;PTE&quot;\ * \-#,##0.00_ ;_ &quot;PTE&quot;\ * &quot;-&quot;??_ ;_ @_ "/>
    <numFmt numFmtId="188" formatCode="dd\ mmmyy"/>
    <numFmt numFmtId="189" formatCode="dd\ mmmyy\ hh:mm"/>
    <numFmt numFmtId="190" formatCode="0.000000000000000000%"/>
    <numFmt numFmtId="191" formatCode="#,##0,"/>
    <numFmt numFmtId="192" formatCode="#,##0.0,,"/>
    <numFmt numFmtId="193" formatCode="_-* #,##0.00\ _P_t_s_-;\-* #,##0.00\ _P_t_s_-;_-* &quot;-&quot;??\ _P_t_s_-;_-@_-"/>
    <numFmt numFmtId="194" formatCode="_-* #,##0\ _P_t_a_-;\-* #,##0\ _P_t_a_-;_-* &quot;-&quot;\ _P_t_a_-;_-@_-"/>
    <numFmt numFmtId="195" formatCode="#,##0.0,;\-#,##0.0,;&quot;--&quot;"/>
    <numFmt numFmtId="196" formatCode="_-* #,##0\ &quot;Pta&quot;_-;\-* #,##0\ &quot;Pta&quot;_-;_-* &quot;-&quot;\ &quot;Pta&quot;_-;_-@_-"/>
    <numFmt numFmtId="197" formatCode="0.00_)"/>
    <numFmt numFmtId="198" formatCode="General_)"/>
    <numFmt numFmtId="199" formatCode="0%;\(0%\)"/>
    <numFmt numFmtId="200" formatCode="&quot;Yes&quot;;[Red]&quot;No&quot;"/>
    <numFmt numFmtId="201" formatCode="[&gt;0]General"/>
    <numFmt numFmtId="202" formatCode="_(* #,##0_);_(* \(#,##0\);_(* &quot;-&quot;_);@_)"/>
    <numFmt numFmtId="203" formatCode="0%_);\(0%\)"/>
    <numFmt numFmtId="204" formatCode="yyyy\-mm\-dd;@"/>
    <numFmt numFmtId="205" formatCode="#,##0_);\(#,##0_)"/>
    <numFmt numFmtId="206" formatCode="d/m"/>
    <numFmt numFmtId="207" formatCode="[$-C0A]d\-mmm\-yyyy;@"/>
    <numFmt numFmtId="208" formatCode="[$-C0A]d\-mmm;@"/>
    <numFmt numFmtId="209" formatCode="[$-C0A]mmm\-yy;@"/>
    <numFmt numFmtId="210" formatCode="#,##0.0000"/>
    <numFmt numFmtId="211" formatCode="_-[$€-2]\ * #,##0.00_-;\-[$€-2]\ * #,##0.00_-;_-[$€-2]\ * &quot;-&quot;??_-"/>
    <numFmt numFmtId="212" formatCode="_-* #,##0.0_-;\-* #,##0.0_-;_-* &quot;-&quot;?_-;_-@_-"/>
    <numFmt numFmtId="213" formatCode="_ * #,##0.00_ ;_ * \-#,##0.00_ ;_ * &quot;-&quot;??_ ;_ @_ "/>
    <numFmt numFmtId="214" formatCode="_-[$€-2]* #,##0.00_-;\-[$€-2]* #,##0.00_-;_-[$€-2]* &quot;-&quot;??_-"/>
    <numFmt numFmtId="215" formatCode="_-* #,##0.00\ [$€-1]_-;\-* #,##0.00\ [$€-1]_-;_-* &quot;-&quot;??\ [$€-1]_-"/>
    <numFmt numFmtId="216" formatCode="_-* #,##0\ _€_-;\-* #,##0\ _€_-;_-* \-??\ _€_-;_-@_-"/>
  </numFmts>
  <fonts count="159">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24"/>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9"/>
      <color theme="1"/>
      <name val="Calibri"/>
      <family val="2"/>
      <scheme val="minor"/>
    </font>
    <font>
      <b/>
      <sz val="1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u/>
      <sz val="11"/>
      <color theme="10"/>
      <name val="Calibri"/>
      <family val="2"/>
      <scheme val="minor"/>
    </font>
    <font>
      <sz val="11"/>
      <color rgb="FF000000"/>
      <name val="Calibri"/>
      <family val="2"/>
      <scheme val="minor"/>
    </font>
    <font>
      <sz val="14"/>
      <color theme="1"/>
      <name val="Calibri"/>
      <family val="2"/>
      <scheme val="minor"/>
    </font>
    <font>
      <b/>
      <sz val="9"/>
      <color theme="1"/>
      <name val="Verdana"/>
      <family val="2"/>
    </font>
    <font>
      <sz val="9"/>
      <color theme="1"/>
      <name val="Verdana"/>
      <family val="2"/>
    </font>
    <font>
      <u/>
      <sz val="9"/>
      <color theme="1"/>
      <name val="Verdana"/>
      <family val="2"/>
    </font>
    <font>
      <sz val="24"/>
      <color theme="1"/>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sz val="11"/>
      <name val="Calibri"/>
      <family val="2"/>
      <scheme val="minor"/>
    </font>
    <font>
      <b/>
      <i/>
      <sz val="11"/>
      <color theme="0"/>
      <name val="Calibri"/>
      <family val="2"/>
      <scheme val="minor"/>
    </font>
    <font>
      <sz val="10"/>
      <color theme="1"/>
      <name val="Arial"/>
      <family val="2"/>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sz val="10"/>
      <color theme="1"/>
      <name val="Calibri"/>
      <family val="2"/>
      <scheme val="minor"/>
    </font>
    <font>
      <i/>
      <sz val="11"/>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0"/>
      <color rgb="FF000000"/>
      <name val="Tahoma"/>
      <family val="2"/>
    </font>
    <font>
      <sz val="10"/>
      <color rgb="FF000000"/>
      <name val="Tahoma"/>
      <family val="2"/>
    </font>
    <font>
      <sz val="10"/>
      <color rgb="FF000000"/>
      <name val="Calibri"/>
      <family val="2"/>
      <scheme val="minor"/>
    </font>
    <font>
      <sz val="12"/>
      <color rgb="FF000000"/>
      <name val="Calibri"/>
      <family val="2"/>
      <scheme val="minor"/>
    </font>
    <font>
      <b/>
      <sz val="11"/>
      <color rgb="FFFF0000"/>
      <name val="Calibri"/>
      <family val="2"/>
      <scheme val="minor"/>
    </font>
    <font>
      <i/>
      <sz val="11"/>
      <color rgb="FF0070C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8"/>
      <name val="Arial"/>
      <family val="2"/>
    </font>
    <font>
      <b/>
      <sz val="10"/>
      <name val="Arial"/>
      <family val="2"/>
    </font>
    <font>
      <b/>
      <sz val="10"/>
      <color indexed="10"/>
      <name val="Arial"/>
      <family val="2"/>
    </font>
    <font>
      <b/>
      <sz val="12"/>
      <name val="Arial"/>
      <family val="2"/>
    </font>
    <font>
      <sz val="10"/>
      <color indexed="10"/>
      <name val="Arial"/>
      <family val="2"/>
    </font>
    <font>
      <sz val="12"/>
      <name val="Times New Roman"/>
      <family val="1"/>
    </font>
    <font>
      <b/>
      <sz val="11"/>
      <color indexed="56"/>
      <name val="Arial"/>
      <family val="2"/>
    </font>
    <font>
      <sz val="12"/>
      <name val="Arial"/>
      <family val="2"/>
    </font>
    <font>
      <sz val="10"/>
      <color indexed="22"/>
      <name val="Arial"/>
      <family val="2"/>
    </font>
    <font>
      <u/>
      <sz val="7.5"/>
      <color indexed="12"/>
      <name val="Arial"/>
      <family val="2"/>
    </font>
    <font>
      <sz val="11"/>
      <name val="Calibri"/>
      <family val="2"/>
    </font>
    <font>
      <sz val="11"/>
      <color indexed="9"/>
      <name val="Calibri"/>
      <family val="2"/>
    </font>
    <font>
      <sz val="11"/>
      <color indexed="20"/>
      <name val="Calibri"/>
      <family val="2"/>
    </font>
    <font>
      <b/>
      <sz val="11"/>
      <color indexed="9"/>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0"/>
      <name val="MS Sans Serif"/>
      <family val="2"/>
    </font>
    <font>
      <sz val="11"/>
      <color indexed="60"/>
      <name val="Calibri"/>
      <family val="2"/>
    </font>
    <font>
      <b/>
      <sz val="18"/>
      <color indexed="56"/>
      <name val="Cambria"/>
      <family val="2"/>
    </font>
    <font>
      <sz val="10"/>
      <color rgb="FF000000"/>
      <name val="Arial"/>
      <family val="2"/>
    </font>
    <font>
      <sz val="11"/>
      <color theme="1"/>
      <name val="Calibri"/>
      <family val="2"/>
    </font>
    <font>
      <b/>
      <sz val="18"/>
      <color theme="3"/>
      <name val="Calibri Light"/>
      <family val="2"/>
      <scheme val="major"/>
    </font>
    <font>
      <sz val="10"/>
      <color indexed="8"/>
      <name val="Arial"/>
      <family val="2"/>
    </font>
    <font>
      <sz val="11"/>
      <color indexed="8"/>
      <name val="Calibri"/>
      <family val="2"/>
    </font>
    <font>
      <b/>
      <sz val="11"/>
      <color indexed="52"/>
      <name val="Calibri"/>
      <family val="2"/>
    </font>
    <font>
      <sz val="11"/>
      <color indexed="62"/>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sz val="10"/>
      <color indexed="12"/>
      <name val="Arial"/>
      <family val="2"/>
    </font>
    <font>
      <sz val="9"/>
      <name val="Times New Roman"/>
      <family val="1"/>
    </font>
    <font>
      <sz val="9"/>
      <name val="Tahoma"/>
      <family val="2"/>
    </font>
    <font>
      <b/>
      <sz val="12"/>
      <color indexed="61"/>
      <name val="Tahoma"/>
      <family val="2"/>
    </font>
    <font>
      <sz val="10"/>
      <color indexed="17"/>
      <name val="Arial"/>
      <family val="2"/>
    </font>
    <font>
      <sz val="12"/>
      <name val="Tms Rmn"/>
    </font>
    <font>
      <sz val="10"/>
      <name val="Courier"/>
      <family val="3"/>
    </font>
    <font>
      <sz val="11"/>
      <name val="Times New Roman"/>
      <family val="1"/>
    </font>
    <font>
      <sz val="10"/>
      <name val="Helv"/>
    </font>
    <font>
      <b/>
      <sz val="9"/>
      <color indexed="12"/>
      <name val="Tahoma"/>
      <family val="2"/>
    </font>
    <font>
      <b/>
      <sz val="10"/>
      <color indexed="52"/>
      <name val="Arial"/>
      <family val="2"/>
    </font>
    <font>
      <b/>
      <sz val="10"/>
      <color indexed="9"/>
      <name val="Arial"/>
      <family val="2"/>
    </font>
    <font>
      <sz val="10"/>
      <color indexed="52"/>
      <name val="Arial"/>
      <family val="2"/>
    </font>
    <font>
      <sz val="10"/>
      <name val="Geneva"/>
      <family val="2"/>
    </font>
    <font>
      <b/>
      <sz val="9"/>
      <name val="Tahoma"/>
      <family val="2"/>
    </font>
    <font>
      <sz val="8"/>
      <color indexed="12"/>
      <name val="Arial"/>
      <family val="2"/>
    </font>
    <font>
      <b/>
      <sz val="10"/>
      <color indexed="12"/>
      <name val="Arial"/>
      <family val="2"/>
    </font>
    <font>
      <b/>
      <sz val="14"/>
      <color indexed="11"/>
      <name val="Arial"/>
      <family val="2"/>
    </font>
    <font>
      <u/>
      <sz val="10"/>
      <color indexed="36"/>
      <name val="Arial"/>
      <family val="2"/>
    </font>
    <font>
      <u/>
      <sz val="10"/>
      <color indexed="20"/>
      <name val="Arial"/>
      <family val="2"/>
    </font>
    <font>
      <b/>
      <sz val="10"/>
      <name val="Times"/>
      <family val="1"/>
    </font>
    <font>
      <sz val="12"/>
      <name val="Arial MT"/>
    </font>
    <font>
      <b/>
      <sz val="9"/>
      <color indexed="42"/>
      <name val="Tahoma"/>
      <family val="2"/>
    </font>
    <font>
      <u/>
      <sz val="10"/>
      <color indexed="12"/>
      <name val="Arial"/>
      <family val="2"/>
    </font>
    <font>
      <u/>
      <sz val="6"/>
      <color indexed="12"/>
      <name val="Helv"/>
    </font>
    <font>
      <sz val="10"/>
      <color indexed="20"/>
      <name val="Arial"/>
      <family val="2"/>
    </font>
    <font>
      <sz val="10"/>
      <color indexed="12"/>
      <name val="MS Sans Serif"/>
      <family val="2"/>
    </font>
    <font>
      <b/>
      <sz val="9"/>
      <color indexed="20"/>
      <name val="Tahoma"/>
      <family val="2"/>
    </font>
    <font>
      <b/>
      <sz val="9"/>
      <color indexed="63"/>
      <name val="Tahoma"/>
      <family val="2"/>
    </font>
    <font>
      <b/>
      <sz val="12"/>
      <color indexed="20"/>
      <name val="Tahoma"/>
      <family val="2"/>
    </font>
    <font>
      <sz val="8"/>
      <name val="Times New Roman"/>
      <family val="1"/>
    </font>
    <font>
      <sz val="10"/>
      <color indexed="8"/>
      <name val="MS Sans Serif"/>
      <family val="2"/>
    </font>
    <font>
      <sz val="9"/>
      <name val="Geneva"/>
      <family val="2"/>
    </font>
    <font>
      <sz val="7"/>
      <name val="Small Fonts"/>
      <family val="2"/>
    </font>
    <font>
      <b/>
      <i/>
      <sz val="16"/>
      <name val="Helv"/>
    </font>
    <font>
      <sz val="6"/>
      <name val="Helv"/>
    </font>
    <font>
      <sz val="10"/>
      <name val="Century Gothic"/>
      <family val="2"/>
    </font>
    <font>
      <i/>
      <sz val="10"/>
      <name val="Helv"/>
    </font>
    <font>
      <b/>
      <sz val="10"/>
      <color indexed="63"/>
      <name val="Arial"/>
      <family val="2"/>
    </font>
    <font>
      <b/>
      <sz val="9"/>
      <color indexed="60"/>
      <name val="Arial"/>
      <family val="2"/>
    </font>
    <font>
      <sz val="9"/>
      <color indexed="8"/>
      <name val="Arial"/>
      <family val="2"/>
    </font>
    <font>
      <sz val="8"/>
      <color indexed="8"/>
      <name val="Arial"/>
      <family val="2"/>
    </font>
    <font>
      <b/>
      <sz val="9"/>
      <color indexed="8"/>
      <name val="Arial"/>
      <family val="2"/>
    </font>
    <font>
      <b/>
      <sz val="11"/>
      <color indexed="60"/>
      <name val="Arial"/>
      <family val="2"/>
    </font>
    <font>
      <b/>
      <i/>
      <sz val="10"/>
      <name val="CG Omega (W1)"/>
    </font>
    <font>
      <i/>
      <sz val="10"/>
      <color indexed="23"/>
      <name val="Arial"/>
      <family val="2"/>
    </font>
    <font>
      <b/>
      <sz val="15"/>
      <color indexed="56"/>
      <name val="Arial"/>
      <family val="2"/>
    </font>
    <font>
      <b/>
      <sz val="13"/>
      <color indexed="56"/>
      <name val="Arial"/>
      <family val="2"/>
    </font>
    <font>
      <b/>
      <sz val="17"/>
      <name val="Helvetica"/>
      <family val="2"/>
    </font>
    <font>
      <b/>
      <sz val="11"/>
      <color indexed="23"/>
      <name val="Helvetica"/>
      <family val="2"/>
    </font>
    <font>
      <b/>
      <i/>
      <sz val="10"/>
      <name val="MS Sans Serif"/>
      <family val="2"/>
    </font>
    <font>
      <b/>
      <sz val="8"/>
      <color indexed="9"/>
      <name val="Arial"/>
      <family val="2"/>
    </font>
    <font>
      <sz val="10"/>
      <color indexed="8"/>
      <name val="Calibri"/>
      <family val="2"/>
    </font>
    <font>
      <sz val="10"/>
      <color theme="1"/>
      <name val="Calibri"/>
      <family val="2"/>
    </font>
    <font>
      <sz val="10"/>
      <name val="Times New Roman"/>
      <family val="1"/>
    </font>
    <font>
      <sz val="10"/>
      <name val="Arial CE"/>
      <charset val="238"/>
    </font>
    <font>
      <sz val="10"/>
      <name val="Arial CE"/>
    </font>
    <font>
      <sz val="10"/>
      <name val="Times"/>
      <family val="1"/>
    </font>
    <font>
      <u/>
      <sz val="10"/>
      <color theme="10"/>
      <name val="Times"/>
      <family val="1"/>
    </font>
    <font>
      <sz val="8"/>
      <name val="Tahoma"/>
      <family val="2"/>
    </font>
    <font>
      <sz val="11"/>
      <color rgb="FF000000"/>
      <name val="Calibri"/>
      <family val="2"/>
      <charset val="1"/>
    </font>
  </fonts>
  <fills count="84">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43"/>
        <bgColor indexed="64"/>
      </patternFill>
    </fill>
    <fill>
      <patternFill patternType="solid">
        <fgColor indexed="8"/>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13"/>
        <bgColor indexed="64"/>
      </patternFill>
    </fill>
    <fill>
      <patternFill patternType="solid">
        <fgColor indexed="22"/>
        <bgColor indexed="64"/>
      </patternFill>
    </fill>
    <fill>
      <patternFill patternType="solid">
        <fgColor indexed="45"/>
      </patternFill>
    </fill>
    <fill>
      <patternFill patternType="solid">
        <fgColor indexed="42"/>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31"/>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52"/>
      </patternFill>
    </fill>
    <fill>
      <patternFill patternType="solid">
        <fgColor indexed="62"/>
        <bgColor indexed="64"/>
      </patternFill>
    </fill>
    <fill>
      <patternFill patternType="solid">
        <fgColor indexed="22"/>
      </patternFill>
    </fill>
    <fill>
      <patternFill patternType="darkGray">
        <fgColor indexed="22"/>
      </patternFill>
    </fill>
    <fill>
      <patternFill patternType="solid">
        <fgColor indexed="12"/>
      </patternFill>
    </fill>
    <fill>
      <patternFill patternType="solid">
        <fgColor indexed="34"/>
        <bgColor indexed="64"/>
      </patternFill>
    </fill>
    <fill>
      <patternFill patternType="solid">
        <fgColor indexed="9"/>
      </patternFill>
    </fill>
    <fill>
      <patternFill patternType="solid">
        <fgColor indexed="23"/>
        <bgColor indexed="64"/>
      </patternFill>
    </fill>
    <fill>
      <patternFill patternType="solid">
        <fgColor indexed="13"/>
        <bgColor indexed="45"/>
      </patternFill>
    </fill>
    <fill>
      <patternFill patternType="lightGray">
        <fgColor indexed="11"/>
        <bgColor indexed="9"/>
      </patternFill>
    </fill>
    <fill>
      <patternFill patternType="solid">
        <fgColor indexed="27"/>
        <bgColor indexed="64"/>
      </patternFill>
    </fill>
    <fill>
      <patternFill patternType="solid">
        <fgColor indexed="29"/>
        <bgColor indexed="64"/>
      </patternFill>
    </fill>
    <fill>
      <patternFill patternType="mediumGray">
        <fgColor indexed="45"/>
        <bgColor indexed="9"/>
      </patternFill>
    </fill>
    <fill>
      <patternFill patternType="lightGray">
        <fgColor indexed="45"/>
        <bgColor indexed="9"/>
      </patternFill>
    </fill>
    <fill>
      <patternFill patternType="solid">
        <fgColor indexed="45"/>
        <bgColor indexed="64"/>
      </patternFill>
    </fill>
    <fill>
      <patternFill patternType="solid">
        <fgColor indexed="15"/>
      </patternFill>
    </fill>
  </fills>
  <borders count="9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top/>
      <bottom style="medium">
        <color theme="9" tint="-0.249977111117893"/>
      </bottom>
      <diagonal/>
    </border>
    <border>
      <left/>
      <right style="medium">
        <color theme="9" tint="-0.249977111117893"/>
      </right>
      <top/>
      <bottom style="medium">
        <color theme="9" tint="-0.249977111117893"/>
      </bottom>
      <diagonal/>
    </border>
    <border>
      <left/>
      <right/>
      <top style="medium">
        <color theme="9" tint="-0.249977111117893"/>
      </top>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style="medium">
        <color theme="9" tint="-0.249977111117893"/>
      </right>
      <top/>
      <bottom/>
      <diagonal/>
    </border>
    <border>
      <left/>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auto="1"/>
      </top>
      <bottom style="thin">
        <color auto="1"/>
      </bottom>
      <diagonal/>
    </border>
    <border>
      <left/>
      <right/>
      <top style="thin">
        <color indexed="12"/>
      </top>
      <bottom style="thin">
        <color indexed="12"/>
      </bottom>
      <diagonal/>
    </border>
    <border>
      <left style="thin">
        <color indexed="23"/>
      </left>
      <right style="thin">
        <color indexed="23"/>
      </right>
      <top style="thin">
        <color indexed="23"/>
      </top>
      <bottom style="thin">
        <color indexed="23"/>
      </bottom>
      <diagonal/>
    </border>
    <border>
      <left/>
      <right style="thin">
        <color indexed="8"/>
      </right>
      <top/>
      <bottom/>
      <diagonal/>
    </border>
    <border>
      <left/>
      <right style="thin">
        <color indexed="63"/>
      </right>
      <top style="thin">
        <color indexed="63"/>
      </top>
      <bottom/>
      <diagonal/>
    </border>
    <border>
      <left style="thin">
        <color indexed="10"/>
      </left>
      <right style="thin">
        <color indexed="10"/>
      </right>
      <top style="thin">
        <color indexed="10"/>
      </top>
      <bottom style="thin">
        <color indexed="10"/>
      </bottom>
      <diagonal/>
    </border>
    <border>
      <left style="thin">
        <color auto="1"/>
      </left>
      <right/>
      <top style="thin">
        <color auto="1"/>
      </top>
      <bottom style="thin">
        <color auto="1"/>
      </bottom>
      <diagonal/>
    </border>
    <border>
      <left style="thin">
        <color indexed="20"/>
      </left>
      <right style="thin">
        <color indexed="20"/>
      </right>
      <top style="thin">
        <color indexed="20"/>
      </top>
      <bottom style="thin">
        <color indexed="20"/>
      </bottom>
      <diagonal/>
    </border>
    <border>
      <left style="thin">
        <color indexed="63"/>
      </left>
      <right style="thin">
        <color indexed="63"/>
      </right>
      <top style="thin">
        <color indexed="63"/>
      </top>
      <bottom style="thin">
        <color indexed="63"/>
      </bottom>
      <diagonal/>
    </border>
    <border>
      <left/>
      <right/>
      <top/>
      <bottom style="medium">
        <color indexed="60"/>
      </bottom>
      <diagonal/>
    </border>
    <border>
      <left/>
      <right/>
      <top style="thin">
        <color indexed="60"/>
      </top>
      <bottom/>
      <diagonal/>
    </border>
    <border>
      <left/>
      <right/>
      <top style="thin">
        <color indexed="60"/>
      </top>
      <bottom style="medium">
        <color indexed="60"/>
      </bottom>
      <diagonal/>
    </border>
    <border>
      <left/>
      <right style="thin">
        <color auto="1"/>
      </right>
      <top style="thin">
        <color auto="1"/>
      </top>
      <bottom style="thin">
        <color auto="1"/>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thin">
        <color indexed="12"/>
      </top>
      <bottom style="thin">
        <color indexed="12"/>
      </bottom>
      <diagonal/>
    </border>
    <border>
      <left style="thin">
        <color indexed="23"/>
      </left>
      <right style="thin">
        <color indexed="23"/>
      </right>
      <top style="thin">
        <color indexed="23"/>
      </top>
      <bottom style="thin">
        <color indexed="23"/>
      </bottom>
      <diagonal/>
    </border>
    <border>
      <left/>
      <right style="thin">
        <color indexed="63"/>
      </right>
      <top style="thin">
        <color indexed="63"/>
      </top>
      <bottom/>
      <diagonal/>
    </border>
    <border>
      <left style="thin">
        <color indexed="10"/>
      </left>
      <right style="thin">
        <color indexed="10"/>
      </right>
      <top style="thin">
        <color indexed="10"/>
      </top>
      <bottom style="thin">
        <color indexed="10"/>
      </bottom>
      <diagonal/>
    </border>
    <border>
      <left style="thin">
        <color auto="1"/>
      </left>
      <right/>
      <top style="thin">
        <color auto="1"/>
      </top>
      <bottom style="thin">
        <color auto="1"/>
      </bottom>
      <diagonal/>
    </border>
    <border>
      <left style="thin">
        <color indexed="63"/>
      </left>
      <right style="thin">
        <color indexed="63"/>
      </right>
      <top style="thin">
        <color indexed="63"/>
      </top>
      <bottom style="thin">
        <color indexed="63"/>
      </bottom>
      <diagonal/>
    </border>
    <border>
      <left/>
      <right/>
      <top/>
      <bottom style="medium">
        <color indexed="60"/>
      </bottom>
      <diagonal/>
    </border>
    <border>
      <left/>
      <right/>
      <top style="thin">
        <color indexed="60"/>
      </top>
      <bottom/>
      <diagonal/>
    </border>
    <border>
      <left/>
      <right/>
      <top style="thin">
        <color indexed="60"/>
      </top>
      <bottom style="medium">
        <color indexed="60"/>
      </bottom>
      <diagonal/>
    </border>
    <border>
      <left/>
      <right style="thin">
        <color auto="1"/>
      </right>
      <top style="thin">
        <color auto="1"/>
      </top>
      <bottom style="thin">
        <color auto="1"/>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style="thin">
        <color indexed="12"/>
      </top>
      <bottom style="thin">
        <color indexed="12"/>
      </bottom>
      <diagonal/>
    </border>
    <border>
      <left style="thin">
        <color indexed="23"/>
      </left>
      <right style="thin">
        <color indexed="23"/>
      </right>
      <top style="thin">
        <color indexed="23"/>
      </top>
      <bottom style="thin">
        <color indexed="23"/>
      </bottom>
      <diagonal/>
    </border>
    <border>
      <left/>
      <right style="thin">
        <color indexed="63"/>
      </right>
      <top style="thin">
        <color indexed="63"/>
      </top>
      <bottom/>
      <diagonal/>
    </border>
    <border>
      <left style="thin">
        <color indexed="10"/>
      </left>
      <right style="thin">
        <color indexed="10"/>
      </right>
      <top style="thin">
        <color indexed="10"/>
      </top>
      <bottom style="thin">
        <color indexed="10"/>
      </bottom>
      <diagonal/>
    </border>
    <border>
      <left style="thin">
        <color indexed="63"/>
      </left>
      <right style="thin">
        <color indexed="63"/>
      </right>
      <top style="thin">
        <color indexed="63"/>
      </top>
      <bottom style="thin">
        <color indexed="63"/>
      </bottom>
      <diagonal/>
    </border>
    <border>
      <left/>
      <right/>
      <top style="thin">
        <color indexed="60"/>
      </top>
      <bottom/>
      <diagonal/>
    </border>
    <border>
      <left/>
      <right/>
      <top style="thin">
        <color indexed="60"/>
      </top>
      <bottom style="medium">
        <color indexed="60"/>
      </bottom>
      <diagonal/>
    </border>
    <border>
      <left/>
      <right/>
      <top style="thin">
        <color indexed="62"/>
      </top>
      <bottom style="double">
        <color indexed="62"/>
      </bottom>
      <diagonal/>
    </border>
  </borders>
  <cellStyleXfs count="13649">
    <xf numFmtId="0" fontId="0" fillId="0" borderId="0"/>
    <xf numFmtId="9" fontId="1" fillId="0" borderId="0" applyFont="0" applyFill="0" applyBorder="0" applyAlignment="0" applyProtection="0"/>
    <xf numFmtId="0" fontId="22" fillId="0" borderId="0" applyNumberFormat="0" applyFill="0" applyBorder="0" applyAlignment="0" applyProtection="0"/>
    <xf numFmtId="164" fontId="1" fillId="0" borderId="0" applyFont="0" applyFill="0" applyBorder="0" applyAlignment="0" applyProtection="0"/>
    <xf numFmtId="0" fontId="52" fillId="0" borderId="0" applyNumberFormat="0" applyFill="0" applyBorder="0" applyAlignment="0" applyProtection="0"/>
    <xf numFmtId="0" fontId="53" fillId="0" borderId="33" applyNumberFormat="0" applyFill="0" applyAlignment="0" applyProtection="0"/>
    <xf numFmtId="0" fontId="54" fillId="0" borderId="34" applyNumberFormat="0" applyFill="0" applyAlignment="0" applyProtection="0"/>
    <xf numFmtId="0" fontId="55" fillId="0" borderId="35" applyNumberFormat="0" applyFill="0" applyAlignment="0" applyProtection="0"/>
    <xf numFmtId="0" fontId="55" fillId="0" borderId="0" applyNumberFormat="0" applyFill="0" applyBorder="0" applyAlignment="0" applyProtection="0"/>
    <xf numFmtId="0" fontId="56" fillId="9" borderId="0" applyNumberFormat="0" applyBorder="0" applyAlignment="0" applyProtection="0"/>
    <xf numFmtId="0" fontId="57" fillId="10" borderId="0" applyNumberFormat="0" applyBorder="0" applyAlignment="0" applyProtection="0"/>
    <xf numFmtId="0" fontId="58" fillId="11" borderId="0" applyNumberFormat="0" applyBorder="0" applyAlignment="0" applyProtection="0"/>
    <xf numFmtId="0" fontId="59" fillId="12" borderId="36" applyNumberFormat="0" applyAlignment="0" applyProtection="0"/>
    <xf numFmtId="0" fontId="60" fillId="13" borderId="37" applyNumberFormat="0" applyAlignment="0" applyProtection="0"/>
    <xf numFmtId="0" fontId="61" fillId="13" borderId="36" applyNumberFormat="0" applyAlignment="0" applyProtection="0"/>
    <xf numFmtId="0" fontId="62" fillId="0" borderId="38" applyNumberFormat="0" applyFill="0" applyAlignment="0" applyProtection="0"/>
    <xf numFmtId="0" fontId="2" fillId="14" borderId="39" applyNumberFormat="0" applyAlignment="0" applyProtection="0"/>
    <xf numFmtId="0" fontId="63" fillId="0" borderId="0" applyNumberFormat="0" applyFill="0" applyBorder="0" applyAlignment="0" applyProtection="0"/>
    <xf numFmtId="0" fontId="1" fillId="15" borderId="40" applyNumberFormat="0" applyFont="0" applyAlignment="0" applyProtection="0"/>
    <xf numFmtId="0" fontId="64" fillId="0" borderId="0" applyNumberFormat="0" applyFill="0" applyBorder="0" applyAlignment="0" applyProtection="0"/>
    <xf numFmtId="0" fontId="3" fillId="0" borderId="41" applyNumberFormat="0" applyFill="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4" fillId="39" borderId="0" applyNumberFormat="0" applyBorder="0" applyAlignment="0" applyProtection="0"/>
    <xf numFmtId="170" fontId="41" fillId="58" borderId="89" applyNumberFormat="0" applyFont="0" applyAlignment="0" applyProtection="0"/>
    <xf numFmtId="0" fontId="93" fillId="62" borderId="92" applyNumberFormat="0" applyAlignment="0" applyProtection="0"/>
    <xf numFmtId="0" fontId="41" fillId="0" borderId="0">
      <alignment horizontal="left" wrapText="1"/>
    </xf>
    <xf numFmtId="0" fontId="67"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43" fontId="41" fillId="0" borderId="0" applyFont="0" applyFill="0" applyBorder="0" applyAlignment="0" applyProtection="0"/>
    <xf numFmtId="164" fontId="41" fillId="0" borderId="0" applyFont="0" applyFill="0" applyBorder="0" applyAlignment="0" applyProtection="0"/>
    <xf numFmtId="164" fontId="41" fillId="0" borderId="0" applyFont="0" applyFill="0" applyBorder="0" applyAlignment="0" applyProtection="0"/>
    <xf numFmtId="164" fontId="41" fillId="0" borderId="0" applyFont="0" applyFill="0" applyBorder="0" applyAlignment="0" applyProtection="0"/>
    <xf numFmtId="164" fontId="41" fillId="0" borderId="0" applyFont="0" applyFill="0" applyBorder="0" applyAlignment="0" applyProtection="0"/>
    <xf numFmtId="0" fontId="41" fillId="0" borderId="0">
      <alignment horizontal="left" wrapText="1"/>
    </xf>
    <xf numFmtId="170" fontId="41" fillId="0" borderId="0"/>
    <xf numFmtId="170" fontId="41" fillId="0" borderId="0"/>
    <xf numFmtId="170" fontId="41" fillId="0" borderId="0"/>
    <xf numFmtId="170" fontId="41" fillId="0" borderId="0"/>
    <xf numFmtId="170" fontId="41" fillId="0" borderId="0"/>
    <xf numFmtId="170" fontId="41" fillId="0" borderId="0"/>
    <xf numFmtId="170" fontId="41" fillId="0" borderId="0"/>
    <xf numFmtId="9" fontId="41" fillId="0" borderId="0" applyFont="0" applyFill="0" applyBorder="0" applyAlignment="0" applyProtection="0"/>
    <xf numFmtId="0" fontId="76" fillId="54" borderId="0" applyNumberFormat="0" applyBorder="0" applyAlignment="0" applyProtection="0"/>
    <xf numFmtId="0" fontId="76" fillId="53" borderId="0" applyNumberFormat="0" applyBorder="0" applyAlignment="0" applyProtection="0"/>
    <xf numFmtId="0" fontId="76" fillId="52" borderId="0" applyNumberFormat="0" applyBorder="0" applyAlignment="0" applyProtection="0"/>
    <xf numFmtId="0" fontId="41" fillId="0" borderId="0">
      <alignment horizontal="left" wrapText="1"/>
    </xf>
    <xf numFmtId="0" fontId="76" fillId="50" borderId="0" applyNumberFormat="0" applyBorder="0" applyAlignment="0" applyProtection="0"/>
    <xf numFmtId="0" fontId="76" fillId="51" borderId="0" applyNumberFormat="0" applyBorder="0" applyAlignment="0" applyProtection="0"/>
    <xf numFmtId="0" fontId="76" fillId="55" borderId="0" applyNumberFormat="0" applyBorder="0" applyAlignment="0" applyProtection="0"/>
    <xf numFmtId="0" fontId="77" fillId="48" borderId="0" applyNumberFormat="0" applyBorder="0" applyAlignment="0" applyProtection="0"/>
    <xf numFmtId="0" fontId="78" fillId="56" borderId="48" applyNumberFormat="0" applyAlignment="0" applyProtection="0"/>
    <xf numFmtId="43" fontId="41" fillId="0" borderId="0" applyFont="0" applyFill="0" applyBorder="0" applyAlignment="0" applyProtection="0"/>
    <xf numFmtId="43" fontId="41" fillId="0" borderId="0" applyFont="0" applyFill="0" applyBorder="0" applyAlignment="0" applyProtection="0"/>
    <xf numFmtId="172" fontId="41" fillId="0" borderId="0" applyFont="0" applyFill="0" applyBorder="0" applyAlignment="0" applyProtection="0"/>
    <xf numFmtId="0" fontId="79" fillId="49" borderId="0" applyNumberFormat="0" applyBorder="0" applyAlignment="0" applyProtection="0"/>
    <xf numFmtId="0" fontId="80" fillId="0" borderId="49" applyNumberFormat="0" applyFill="0" applyAlignment="0" applyProtection="0"/>
    <xf numFmtId="0" fontId="81" fillId="0" borderId="50" applyNumberFormat="0" applyFill="0" applyAlignment="0" applyProtection="0"/>
    <xf numFmtId="0" fontId="82" fillId="0" borderId="51" applyNumberFormat="0" applyFill="0" applyAlignment="0" applyProtection="0"/>
    <xf numFmtId="0" fontId="82" fillId="0" borderId="0" applyNumberFormat="0" applyFill="0" applyBorder="0" applyAlignment="0" applyProtection="0"/>
    <xf numFmtId="173" fontId="41" fillId="0" borderId="0" applyFont="0" applyFill="0" applyBorder="0" applyAlignment="0" applyProtection="0"/>
    <xf numFmtId="43" fontId="41" fillId="0" borderId="0" applyFont="0" applyFill="0" applyBorder="0" applyAlignment="0" applyProtection="0"/>
    <xf numFmtId="0" fontId="83" fillId="0" borderId="52" applyNumberFormat="0" applyFill="0" applyAlignment="0" applyProtection="0"/>
    <xf numFmtId="0" fontId="85" fillId="57" borderId="0" applyNumberFormat="0" applyBorder="0" applyAlignment="0" applyProtection="0"/>
    <xf numFmtId="0" fontId="41" fillId="0" borderId="0">
      <alignment horizontal="left" wrapText="1"/>
    </xf>
    <xf numFmtId="0" fontId="41" fillId="58" borderId="53" applyNumberFormat="0" applyFont="0" applyAlignment="0" applyProtection="0"/>
    <xf numFmtId="9" fontId="41" fillId="0" borderId="0" applyFont="0" applyFill="0" applyBorder="0" applyAlignment="0" applyProtection="0"/>
    <xf numFmtId="0" fontId="41" fillId="0" borderId="0">
      <alignment horizontal="left" wrapText="1"/>
    </xf>
    <xf numFmtId="0" fontId="86" fillId="0" borderId="0" applyNumberFormat="0" applyFill="0" applyBorder="0" applyAlignment="0" applyProtection="0"/>
    <xf numFmtId="41" fontId="41" fillId="0" borderId="0" applyFont="0" applyFill="0" applyBorder="0" applyAlignment="0" applyProtection="0"/>
    <xf numFmtId="43" fontId="41" fillId="0" borderId="0" applyFont="0" applyFill="0" applyBorder="0" applyAlignment="0" applyProtection="0"/>
    <xf numFmtId="174" fontId="41" fillId="0" borderId="0" applyFont="0" applyFill="0" applyBorder="0" applyAlignment="0" applyProtection="0"/>
    <xf numFmtId="175" fontId="41" fillId="0" borderId="0" applyFont="0" applyFill="0" applyBorder="0" applyAlignment="0" applyProtection="0"/>
    <xf numFmtId="43" fontId="70" fillId="0" borderId="0" applyFont="0" applyFill="0" applyBorder="0" applyAlignment="0" applyProtection="0"/>
    <xf numFmtId="41" fontId="70" fillId="0" borderId="0" applyFont="0" applyFill="0" applyBorder="0" applyAlignment="0" applyProtection="0"/>
    <xf numFmtId="0" fontId="70" fillId="0" borderId="0"/>
    <xf numFmtId="169" fontId="70" fillId="0" borderId="0" applyFont="0" applyFill="0" applyBorder="0" applyAlignment="0" applyProtection="0"/>
    <xf numFmtId="171" fontId="70" fillId="0" borderId="0" applyFont="0" applyFill="0" applyBorder="0" applyAlignment="0" applyProtection="0"/>
    <xf numFmtId="43" fontId="1" fillId="0" borderId="0" applyFont="0" applyFill="0" applyBorder="0" applyAlignment="0" applyProtection="0"/>
    <xf numFmtId="0" fontId="87" fillId="0" borderId="0"/>
    <xf numFmtId="0" fontId="89" fillId="0" borderId="0" applyNumberFormat="0" applyFill="0" applyBorder="0" applyAlignment="0" applyProtection="0"/>
    <xf numFmtId="164" fontId="1" fillId="0" borderId="0" applyFont="0" applyFill="0" applyBorder="0" applyAlignment="0" applyProtection="0"/>
    <xf numFmtId="0" fontId="41" fillId="0" borderId="0"/>
    <xf numFmtId="0" fontId="41" fillId="0" borderId="0">
      <alignment horizontal="left" wrapText="1"/>
    </xf>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1" fillId="0" borderId="0"/>
    <xf numFmtId="0" fontId="41" fillId="0" borderId="0">
      <alignment horizontal="left" wrapText="1"/>
    </xf>
    <xf numFmtId="0" fontId="41" fillId="0" borderId="0"/>
    <xf numFmtId="9" fontId="41" fillId="0" borderId="0" applyFont="0" applyFill="0" applyBorder="0" applyAlignment="0" applyProtection="0"/>
    <xf numFmtId="9" fontId="1" fillId="0" borderId="0" applyFont="0" applyFill="0" applyBorder="0" applyAlignment="0" applyProtection="0"/>
    <xf numFmtId="0" fontId="41" fillId="0" borderId="0">
      <alignment horizontal="left" wrapText="1"/>
    </xf>
    <xf numFmtId="43" fontId="41" fillId="0" borderId="0" applyFont="0" applyFill="0" applyBorder="0" applyAlignment="0" applyProtection="0"/>
    <xf numFmtId="9" fontId="41" fillId="0" borderId="0" applyFont="0" applyFill="0" applyBorder="0" applyAlignment="0" applyProtection="0"/>
    <xf numFmtId="0" fontId="41" fillId="0" borderId="0">
      <alignment horizontal="left" wrapText="1"/>
    </xf>
    <xf numFmtId="0" fontId="67"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43" fontId="41" fillId="0" borderId="0" applyFont="0" applyFill="0" applyBorder="0" applyAlignment="0" applyProtection="0"/>
    <xf numFmtId="43"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0" fontId="41" fillId="0" borderId="0">
      <alignment horizontal="left" wrapText="1"/>
    </xf>
    <xf numFmtId="164" fontId="1" fillId="0" borderId="0" applyFont="0" applyFill="0" applyBorder="0" applyAlignment="0" applyProtection="0"/>
    <xf numFmtId="170" fontId="41" fillId="0" borderId="0">
      <alignment horizontal="left" wrapText="1"/>
    </xf>
    <xf numFmtId="170" fontId="41" fillId="0" borderId="0">
      <alignment horizontal="left" wrapText="1"/>
    </xf>
    <xf numFmtId="0" fontId="41" fillId="0" borderId="0">
      <alignment horizontal="left" wrapText="1"/>
    </xf>
    <xf numFmtId="183" fontId="98" fillId="47" borderId="55" applyFont="0" applyFill="0" applyBorder="0"/>
    <xf numFmtId="183" fontId="98" fillId="47" borderId="55" applyFont="0" applyFill="0" applyBorder="0"/>
    <xf numFmtId="170" fontId="41" fillId="0" borderId="0"/>
    <xf numFmtId="170" fontId="41" fillId="0" borderId="0"/>
    <xf numFmtId="0" fontId="41" fillId="0" borderId="0"/>
    <xf numFmtId="170" fontId="84" fillId="0" borderId="0"/>
    <xf numFmtId="170" fontId="84" fillId="0" borderId="0"/>
    <xf numFmtId="0" fontId="84" fillId="0" borderId="0"/>
    <xf numFmtId="0" fontId="84" fillId="0" borderId="0"/>
    <xf numFmtId="170" fontId="84" fillId="0" borderId="0"/>
    <xf numFmtId="208" fontId="84" fillId="0" borderId="0"/>
    <xf numFmtId="170" fontId="41" fillId="0" borderId="0"/>
    <xf numFmtId="170" fontId="41" fillId="0" borderId="0"/>
    <xf numFmtId="208" fontId="41" fillId="0" borderId="0"/>
    <xf numFmtId="170" fontId="91" fillId="59" borderId="0" applyNumberFormat="0" applyBorder="0" applyAlignment="0" applyProtection="0"/>
    <xf numFmtId="170" fontId="91" fillId="59" borderId="0" applyNumberFormat="0" applyBorder="0" applyAlignment="0" applyProtection="0"/>
    <xf numFmtId="0" fontId="91" fillId="59" borderId="0" applyNumberFormat="0" applyBorder="0" applyAlignment="0" applyProtection="0"/>
    <xf numFmtId="0" fontId="91" fillId="59" borderId="0" applyNumberFormat="0" applyBorder="0" applyAlignment="0" applyProtection="0"/>
    <xf numFmtId="0" fontId="91" fillId="59" borderId="0" applyNumberFormat="0" applyBorder="0" applyAlignment="0" applyProtection="0"/>
    <xf numFmtId="170" fontId="91" fillId="48" borderId="0" applyNumberFormat="0" applyBorder="0" applyAlignment="0" applyProtection="0"/>
    <xf numFmtId="170" fontId="91" fillId="48" borderId="0" applyNumberFormat="0" applyBorder="0" applyAlignment="0" applyProtection="0"/>
    <xf numFmtId="0" fontId="91" fillId="48" borderId="0" applyNumberFormat="0" applyBorder="0" applyAlignment="0" applyProtection="0"/>
    <xf numFmtId="0" fontId="91" fillId="48" borderId="0" applyNumberFormat="0" applyBorder="0" applyAlignment="0" applyProtection="0"/>
    <xf numFmtId="0" fontId="91" fillId="48" borderId="0" applyNumberFormat="0" applyBorder="0" applyAlignment="0" applyProtection="0"/>
    <xf numFmtId="170" fontId="91" fillId="49" borderId="0" applyNumberFormat="0" applyBorder="0" applyAlignment="0" applyProtection="0"/>
    <xf numFmtId="170" fontId="91" fillId="49" borderId="0" applyNumberFormat="0" applyBorder="0" applyAlignment="0" applyProtection="0"/>
    <xf numFmtId="0" fontId="91" fillId="49" borderId="0" applyNumberFormat="0" applyBorder="0" applyAlignment="0" applyProtection="0"/>
    <xf numFmtId="0" fontId="91" fillId="49" borderId="0" applyNumberFormat="0" applyBorder="0" applyAlignment="0" applyProtection="0"/>
    <xf numFmtId="0" fontId="91" fillId="49" borderId="0" applyNumberFormat="0" applyBorder="0" applyAlignment="0" applyProtection="0"/>
    <xf numFmtId="170" fontId="91" fillId="60" borderId="0" applyNumberFormat="0" applyBorder="0" applyAlignment="0" applyProtection="0"/>
    <xf numFmtId="17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170" fontId="91" fillId="61" borderId="0" applyNumberFormat="0" applyBorder="0" applyAlignment="0" applyProtection="0"/>
    <xf numFmtId="170" fontId="91" fillId="61" borderId="0" applyNumberFormat="0" applyBorder="0" applyAlignment="0" applyProtection="0"/>
    <xf numFmtId="0" fontId="91" fillId="61" borderId="0" applyNumberFormat="0" applyBorder="0" applyAlignment="0" applyProtection="0"/>
    <xf numFmtId="0" fontId="91" fillId="61" borderId="0" applyNumberFormat="0" applyBorder="0" applyAlignment="0" applyProtection="0"/>
    <xf numFmtId="0" fontId="91" fillId="61" borderId="0" applyNumberFormat="0" applyBorder="0" applyAlignment="0" applyProtection="0"/>
    <xf numFmtId="170" fontId="91" fillId="62" borderId="0" applyNumberFormat="0" applyBorder="0" applyAlignment="0" applyProtection="0"/>
    <xf numFmtId="170" fontId="91" fillId="62" borderId="0" applyNumberFormat="0" applyBorder="0" applyAlignment="0" applyProtection="0"/>
    <xf numFmtId="0" fontId="91" fillId="62" borderId="0" applyNumberFormat="0" applyBorder="0" applyAlignment="0" applyProtection="0"/>
    <xf numFmtId="0" fontId="91" fillId="62" borderId="0" applyNumberFormat="0" applyBorder="0" applyAlignment="0" applyProtection="0"/>
    <xf numFmtId="0" fontId="91" fillId="62" borderId="0" applyNumberFormat="0" applyBorder="0" applyAlignment="0" applyProtection="0"/>
    <xf numFmtId="170" fontId="91" fillId="59" borderId="0" applyNumberFormat="0" applyBorder="0" applyAlignment="0" applyProtection="0"/>
    <xf numFmtId="170" fontId="91" fillId="59" borderId="0" applyNumberFormat="0" applyBorder="0" applyAlignment="0" applyProtection="0"/>
    <xf numFmtId="0" fontId="91" fillId="59" borderId="0" applyNumberFormat="0" applyBorder="0" applyAlignment="0" applyProtection="0"/>
    <xf numFmtId="0" fontId="91" fillId="59" borderId="0" applyNumberFormat="0" applyBorder="0" applyAlignment="0" applyProtection="0"/>
    <xf numFmtId="170" fontId="91" fillId="59" borderId="0" applyNumberFormat="0" applyBorder="0" applyAlignment="0" applyProtection="0"/>
    <xf numFmtId="0" fontId="91" fillId="59" borderId="0" applyNumberFormat="0" applyBorder="0" applyAlignment="0" applyProtection="0"/>
    <xf numFmtId="170" fontId="1" fillId="17" borderId="0" applyNumberFormat="0" applyBorder="0" applyAlignment="0" applyProtection="0"/>
    <xf numFmtId="0" fontId="1" fillId="17" borderId="0" applyNumberFormat="0" applyBorder="0" applyAlignment="0" applyProtection="0"/>
    <xf numFmtId="0" fontId="91" fillId="59" borderId="0" applyNumberFormat="0" applyBorder="0" applyAlignment="0" applyProtection="0"/>
    <xf numFmtId="170" fontId="91" fillId="48" borderId="0" applyNumberFormat="0" applyBorder="0" applyAlignment="0" applyProtection="0"/>
    <xf numFmtId="170" fontId="91" fillId="48" borderId="0" applyNumberFormat="0" applyBorder="0" applyAlignment="0" applyProtection="0"/>
    <xf numFmtId="0" fontId="91" fillId="48" borderId="0" applyNumberFormat="0" applyBorder="0" applyAlignment="0" applyProtection="0"/>
    <xf numFmtId="0" fontId="91" fillId="48" borderId="0" applyNumberFormat="0" applyBorder="0" applyAlignment="0" applyProtection="0"/>
    <xf numFmtId="170" fontId="91" fillId="48" borderId="0" applyNumberFormat="0" applyBorder="0" applyAlignment="0" applyProtection="0"/>
    <xf numFmtId="0" fontId="91" fillId="48" borderId="0" applyNumberFormat="0" applyBorder="0" applyAlignment="0" applyProtection="0"/>
    <xf numFmtId="170" fontId="1" fillId="21" borderId="0" applyNumberFormat="0" applyBorder="0" applyAlignment="0" applyProtection="0"/>
    <xf numFmtId="0" fontId="1" fillId="21" borderId="0" applyNumberFormat="0" applyBorder="0" applyAlignment="0" applyProtection="0"/>
    <xf numFmtId="0" fontId="91" fillId="48" borderId="0" applyNumberFormat="0" applyBorder="0" applyAlignment="0" applyProtection="0"/>
    <xf numFmtId="170" fontId="91" fillId="49" borderId="0" applyNumberFormat="0" applyBorder="0" applyAlignment="0" applyProtection="0"/>
    <xf numFmtId="170" fontId="91" fillId="49" borderId="0" applyNumberFormat="0" applyBorder="0" applyAlignment="0" applyProtection="0"/>
    <xf numFmtId="0" fontId="91" fillId="49" borderId="0" applyNumberFormat="0" applyBorder="0" applyAlignment="0" applyProtection="0"/>
    <xf numFmtId="0" fontId="91" fillId="49" borderId="0" applyNumberFormat="0" applyBorder="0" applyAlignment="0" applyProtection="0"/>
    <xf numFmtId="170" fontId="91" fillId="49" borderId="0" applyNumberFormat="0" applyBorder="0" applyAlignment="0" applyProtection="0"/>
    <xf numFmtId="0" fontId="91" fillId="49" borderId="0" applyNumberFormat="0" applyBorder="0" applyAlignment="0" applyProtection="0"/>
    <xf numFmtId="170" fontId="1" fillId="25" borderId="0" applyNumberFormat="0" applyBorder="0" applyAlignment="0" applyProtection="0"/>
    <xf numFmtId="0" fontId="1" fillId="25" borderId="0" applyNumberFormat="0" applyBorder="0" applyAlignment="0" applyProtection="0"/>
    <xf numFmtId="0" fontId="91" fillId="49" borderId="0" applyNumberFormat="0" applyBorder="0" applyAlignment="0" applyProtection="0"/>
    <xf numFmtId="170" fontId="91" fillId="60" borderId="0" applyNumberFormat="0" applyBorder="0" applyAlignment="0" applyProtection="0"/>
    <xf numFmtId="17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170" fontId="91" fillId="60" borderId="0" applyNumberFormat="0" applyBorder="0" applyAlignment="0" applyProtection="0"/>
    <xf numFmtId="0" fontId="91" fillId="60" borderId="0" applyNumberFormat="0" applyBorder="0" applyAlignment="0" applyProtection="0"/>
    <xf numFmtId="170" fontId="1" fillId="29" borderId="0" applyNumberFormat="0" applyBorder="0" applyAlignment="0" applyProtection="0"/>
    <xf numFmtId="0" fontId="1" fillId="29" borderId="0" applyNumberFormat="0" applyBorder="0" applyAlignment="0" applyProtection="0"/>
    <xf numFmtId="0" fontId="91" fillId="60" borderId="0" applyNumberFormat="0" applyBorder="0" applyAlignment="0" applyProtection="0"/>
    <xf numFmtId="170" fontId="91" fillId="61" borderId="0" applyNumberFormat="0" applyBorder="0" applyAlignment="0" applyProtection="0"/>
    <xf numFmtId="170" fontId="91" fillId="61" borderId="0" applyNumberFormat="0" applyBorder="0" applyAlignment="0" applyProtection="0"/>
    <xf numFmtId="0" fontId="91" fillId="61" borderId="0" applyNumberFormat="0" applyBorder="0" applyAlignment="0" applyProtection="0"/>
    <xf numFmtId="0" fontId="91" fillId="61" borderId="0" applyNumberFormat="0" applyBorder="0" applyAlignment="0" applyProtection="0"/>
    <xf numFmtId="170" fontId="91" fillId="61" borderId="0" applyNumberFormat="0" applyBorder="0" applyAlignment="0" applyProtection="0"/>
    <xf numFmtId="0" fontId="91" fillId="61" borderId="0" applyNumberFormat="0" applyBorder="0" applyAlignment="0" applyProtection="0"/>
    <xf numFmtId="170" fontId="1" fillId="33" borderId="0" applyNumberFormat="0" applyBorder="0" applyAlignment="0" applyProtection="0"/>
    <xf numFmtId="0" fontId="1" fillId="33" borderId="0" applyNumberFormat="0" applyBorder="0" applyAlignment="0" applyProtection="0"/>
    <xf numFmtId="0" fontId="91" fillId="61" borderId="0" applyNumberFormat="0" applyBorder="0" applyAlignment="0" applyProtection="0"/>
    <xf numFmtId="170" fontId="91" fillId="62" borderId="0" applyNumberFormat="0" applyBorder="0" applyAlignment="0" applyProtection="0"/>
    <xf numFmtId="170" fontId="91" fillId="62" borderId="0" applyNumberFormat="0" applyBorder="0" applyAlignment="0" applyProtection="0"/>
    <xf numFmtId="0" fontId="91" fillId="62" borderId="0" applyNumberFormat="0" applyBorder="0" applyAlignment="0" applyProtection="0"/>
    <xf numFmtId="0" fontId="91" fillId="62" borderId="0" applyNumberFormat="0" applyBorder="0" applyAlignment="0" applyProtection="0"/>
    <xf numFmtId="170" fontId="91" fillId="62" borderId="0" applyNumberFormat="0" applyBorder="0" applyAlignment="0" applyProtection="0"/>
    <xf numFmtId="0" fontId="91" fillId="62" borderId="0" applyNumberFormat="0" applyBorder="0" applyAlignment="0" applyProtection="0"/>
    <xf numFmtId="170" fontId="1" fillId="37" borderId="0" applyNumberFormat="0" applyBorder="0" applyAlignment="0" applyProtection="0"/>
    <xf numFmtId="0" fontId="1" fillId="37" borderId="0" applyNumberFormat="0" applyBorder="0" applyAlignment="0" applyProtection="0"/>
    <xf numFmtId="0" fontId="91" fillId="62" borderId="0" applyNumberFormat="0" applyBorder="0" applyAlignment="0" applyProtection="0"/>
    <xf numFmtId="170" fontId="91" fillId="63" borderId="0" applyNumberFormat="0" applyBorder="0" applyAlignment="0" applyProtection="0"/>
    <xf numFmtId="170" fontId="91" fillId="63" borderId="0" applyNumberFormat="0" applyBorder="0" applyAlignment="0" applyProtection="0"/>
    <xf numFmtId="0" fontId="91" fillId="63" borderId="0" applyNumberFormat="0" applyBorder="0" applyAlignment="0" applyProtection="0"/>
    <xf numFmtId="0" fontId="91" fillId="63" borderId="0" applyNumberFormat="0" applyBorder="0" applyAlignment="0" applyProtection="0"/>
    <xf numFmtId="0" fontId="91" fillId="63" borderId="0" applyNumberFormat="0" applyBorder="0" applyAlignment="0" applyProtection="0"/>
    <xf numFmtId="170" fontId="91" fillId="64" borderId="0" applyNumberFormat="0" applyBorder="0" applyAlignment="0" applyProtection="0"/>
    <xf numFmtId="170" fontId="91" fillId="64" borderId="0" applyNumberFormat="0" applyBorder="0" applyAlignment="0" applyProtection="0"/>
    <xf numFmtId="0" fontId="91" fillId="64" borderId="0" applyNumberFormat="0" applyBorder="0" applyAlignment="0" applyProtection="0"/>
    <xf numFmtId="0" fontId="91" fillId="64" borderId="0" applyNumberFormat="0" applyBorder="0" applyAlignment="0" applyProtection="0"/>
    <xf numFmtId="0" fontId="91" fillId="64" borderId="0" applyNumberFormat="0" applyBorder="0" applyAlignment="0" applyProtection="0"/>
    <xf numFmtId="170" fontId="91" fillId="65" borderId="0" applyNumberFormat="0" applyBorder="0" applyAlignment="0" applyProtection="0"/>
    <xf numFmtId="170" fontId="91" fillId="65" borderId="0" applyNumberFormat="0" applyBorder="0" applyAlignment="0" applyProtection="0"/>
    <xf numFmtId="0" fontId="91" fillId="65" borderId="0" applyNumberFormat="0" applyBorder="0" applyAlignment="0" applyProtection="0"/>
    <xf numFmtId="0" fontId="91" fillId="65" borderId="0" applyNumberFormat="0" applyBorder="0" applyAlignment="0" applyProtection="0"/>
    <xf numFmtId="0" fontId="91" fillId="65" borderId="0" applyNumberFormat="0" applyBorder="0" applyAlignment="0" applyProtection="0"/>
    <xf numFmtId="170" fontId="91" fillId="60" borderId="0" applyNumberFormat="0" applyBorder="0" applyAlignment="0" applyProtection="0"/>
    <xf numFmtId="17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170" fontId="91" fillId="63" borderId="0" applyNumberFormat="0" applyBorder="0" applyAlignment="0" applyProtection="0"/>
    <xf numFmtId="170" fontId="91" fillId="63" borderId="0" applyNumberFormat="0" applyBorder="0" applyAlignment="0" applyProtection="0"/>
    <xf numFmtId="0" fontId="91" fillId="63" borderId="0" applyNumberFormat="0" applyBorder="0" applyAlignment="0" applyProtection="0"/>
    <xf numFmtId="0" fontId="91" fillId="63" borderId="0" applyNumberFormat="0" applyBorder="0" applyAlignment="0" applyProtection="0"/>
    <xf numFmtId="0" fontId="91" fillId="63" borderId="0" applyNumberFormat="0" applyBorder="0" applyAlignment="0" applyProtection="0"/>
    <xf numFmtId="170" fontId="91" fillId="66" borderId="0" applyNumberFormat="0" applyBorder="0" applyAlignment="0" applyProtection="0"/>
    <xf numFmtId="170" fontId="91" fillId="66" borderId="0" applyNumberFormat="0" applyBorder="0" applyAlignment="0" applyProtection="0"/>
    <xf numFmtId="0" fontId="91" fillId="66" borderId="0" applyNumberFormat="0" applyBorder="0" applyAlignment="0" applyProtection="0"/>
    <xf numFmtId="0" fontId="91" fillId="66" borderId="0" applyNumberFormat="0" applyBorder="0" applyAlignment="0" applyProtection="0"/>
    <xf numFmtId="0" fontId="91" fillId="66" borderId="0" applyNumberFormat="0" applyBorder="0" applyAlignment="0" applyProtection="0"/>
    <xf numFmtId="170" fontId="91" fillId="63" borderId="0" applyNumberFormat="0" applyBorder="0" applyAlignment="0" applyProtection="0"/>
    <xf numFmtId="170" fontId="91" fillId="63" borderId="0" applyNumberFormat="0" applyBorder="0" applyAlignment="0" applyProtection="0"/>
    <xf numFmtId="0" fontId="91" fillId="63" borderId="0" applyNumberFormat="0" applyBorder="0" applyAlignment="0" applyProtection="0"/>
    <xf numFmtId="0" fontId="91" fillId="63" borderId="0" applyNumberFormat="0" applyBorder="0" applyAlignment="0" applyProtection="0"/>
    <xf numFmtId="170" fontId="91" fillId="63" borderId="0" applyNumberFormat="0" applyBorder="0" applyAlignment="0" applyProtection="0"/>
    <xf numFmtId="0" fontId="91" fillId="63" borderId="0" applyNumberFormat="0" applyBorder="0" applyAlignment="0" applyProtection="0"/>
    <xf numFmtId="170" fontId="1" fillId="18" borderId="0" applyNumberFormat="0" applyBorder="0" applyAlignment="0" applyProtection="0"/>
    <xf numFmtId="0" fontId="1" fillId="18" borderId="0" applyNumberFormat="0" applyBorder="0" applyAlignment="0" applyProtection="0"/>
    <xf numFmtId="0" fontId="91" fillId="63" borderId="0" applyNumberFormat="0" applyBorder="0" applyAlignment="0" applyProtection="0"/>
    <xf numFmtId="170" fontId="91" fillId="64" borderId="0" applyNumberFormat="0" applyBorder="0" applyAlignment="0" applyProtection="0"/>
    <xf numFmtId="170" fontId="91" fillId="64" borderId="0" applyNumberFormat="0" applyBorder="0" applyAlignment="0" applyProtection="0"/>
    <xf numFmtId="0" fontId="91" fillId="64" borderId="0" applyNumberFormat="0" applyBorder="0" applyAlignment="0" applyProtection="0"/>
    <xf numFmtId="0" fontId="91" fillId="64" borderId="0" applyNumberFormat="0" applyBorder="0" applyAlignment="0" applyProtection="0"/>
    <xf numFmtId="170" fontId="91" fillId="64" borderId="0" applyNumberFormat="0" applyBorder="0" applyAlignment="0" applyProtection="0"/>
    <xf numFmtId="0" fontId="91" fillId="64" borderId="0" applyNumberFormat="0" applyBorder="0" applyAlignment="0" applyProtection="0"/>
    <xf numFmtId="170" fontId="1" fillId="22" borderId="0" applyNumberFormat="0" applyBorder="0" applyAlignment="0" applyProtection="0"/>
    <xf numFmtId="0" fontId="1" fillId="22" borderId="0" applyNumberFormat="0" applyBorder="0" applyAlignment="0" applyProtection="0"/>
    <xf numFmtId="0" fontId="91" fillId="64" borderId="0" applyNumberFormat="0" applyBorder="0" applyAlignment="0" applyProtection="0"/>
    <xf numFmtId="170" fontId="91" fillId="65" borderId="0" applyNumberFormat="0" applyBorder="0" applyAlignment="0" applyProtection="0"/>
    <xf numFmtId="170" fontId="91" fillId="65" borderId="0" applyNumberFormat="0" applyBorder="0" applyAlignment="0" applyProtection="0"/>
    <xf numFmtId="0" fontId="91" fillId="65" borderId="0" applyNumberFormat="0" applyBorder="0" applyAlignment="0" applyProtection="0"/>
    <xf numFmtId="0" fontId="91" fillId="65" borderId="0" applyNumberFormat="0" applyBorder="0" applyAlignment="0" applyProtection="0"/>
    <xf numFmtId="170" fontId="91" fillId="65" borderId="0" applyNumberFormat="0" applyBorder="0" applyAlignment="0" applyProtection="0"/>
    <xf numFmtId="0" fontId="91" fillId="65" borderId="0" applyNumberFormat="0" applyBorder="0" applyAlignment="0" applyProtection="0"/>
    <xf numFmtId="170" fontId="1" fillId="26" borderId="0" applyNumberFormat="0" applyBorder="0" applyAlignment="0" applyProtection="0"/>
    <xf numFmtId="0" fontId="1" fillId="26" borderId="0" applyNumberFormat="0" applyBorder="0" applyAlignment="0" applyProtection="0"/>
    <xf numFmtId="0" fontId="91" fillId="65" borderId="0" applyNumberFormat="0" applyBorder="0" applyAlignment="0" applyProtection="0"/>
    <xf numFmtId="170" fontId="91" fillId="60" borderId="0" applyNumberFormat="0" applyBorder="0" applyAlignment="0" applyProtection="0"/>
    <xf numFmtId="17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170" fontId="91" fillId="60" borderId="0" applyNumberFormat="0" applyBorder="0" applyAlignment="0" applyProtection="0"/>
    <xf numFmtId="0" fontId="91" fillId="60" borderId="0" applyNumberFormat="0" applyBorder="0" applyAlignment="0" applyProtection="0"/>
    <xf numFmtId="170" fontId="1" fillId="30" borderId="0" applyNumberFormat="0" applyBorder="0" applyAlignment="0" applyProtection="0"/>
    <xf numFmtId="0" fontId="1" fillId="30" borderId="0" applyNumberFormat="0" applyBorder="0" applyAlignment="0" applyProtection="0"/>
    <xf numFmtId="0" fontId="91" fillId="60" borderId="0" applyNumberFormat="0" applyBorder="0" applyAlignment="0" applyProtection="0"/>
    <xf numFmtId="170" fontId="91" fillId="63" borderId="0" applyNumberFormat="0" applyBorder="0" applyAlignment="0" applyProtection="0"/>
    <xf numFmtId="170" fontId="91" fillId="63" borderId="0" applyNumberFormat="0" applyBorder="0" applyAlignment="0" applyProtection="0"/>
    <xf numFmtId="0" fontId="91" fillId="63" borderId="0" applyNumberFormat="0" applyBorder="0" applyAlignment="0" applyProtection="0"/>
    <xf numFmtId="0" fontId="91" fillId="63" borderId="0" applyNumberFormat="0" applyBorder="0" applyAlignment="0" applyProtection="0"/>
    <xf numFmtId="170" fontId="91" fillId="63" borderId="0" applyNumberFormat="0" applyBorder="0" applyAlignment="0" applyProtection="0"/>
    <xf numFmtId="0" fontId="91" fillId="63" borderId="0" applyNumberFormat="0" applyBorder="0" applyAlignment="0" applyProtection="0"/>
    <xf numFmtId="170" fontId="1" fillId="34" borderId="0" applyNumberFormat="0" applyBorder="0" applyAlignment="0" applyProtection="0"/>
    <xf numFmtId="0" fontId="1" fillId="34" borderId="0" applyNumberFormat="0" applyBorder="0" applyAlignment="0" applyProtection="0"/>
    <xf numFmtId="0" fontId="91" fillId="63" borderId="0" applyNumberFormat="0" applyBorder="0" applyAlignment="0" applyProtection="0"/>
    <xf numFmtId="170" fontId="91" fillId="66" borderId="0" applyNumberFormat="0" applyBorder="0" applyAlignment="0" applyProtection="0"/>
    <xf numFmtId="170" fontId="91" fillId="66" borderId="0" applyNumberFormat="0" applyBorder="0" applyAlignment="0" applyProtection="0"/>
    <xf numFmtId="0" fontId="91" fillId="66" borderId="0" applyNumberFormat="0" applyBorder="0" applyAlignment="0" applyProtection="0"/>
    <xf numFmtId="0" fontId="91" fillId="66" borderId="0" applyNumberFormat="0" applyBorder="0" applyAlignment="0" applyProtection="0"/>
    <xf numFmtId="170" fontId="91" fillId="66" borderId="0" applyNumberFormat="0" applyBorder="0" applyAlignment="0" applyProtection="0"/>
    <xf numFmtId="0" fontId="91" fillId="66" borderId="0" applyNumberFormat="0" applyBorder="0" applyAlignment="0" applyProtection="0"/>
    <xf numFmtId="170" fontId="1" fillId="38" borderId="0" applyNumberFormat="0" applyBorder="0" applyAlignment="0" applyProtection="0"/>
    <xf numFmtId="0" fontId="1" fillId="38" borderId="0" applyNumberFormat="0" applyBorder="0" applyAlignment="0" applyProtection="0"/>
    <xf numFmtId="0" fontId="91" fillId="66" borderId="0" applyNumberFormat="0" applyBorder="0" applyAlignment="0" applyProtection="0"/>
    <xf numFmtId="170" fontId="76" fillId="67" borderId="0" applyNumberFormat="0" applyBorder="0" applyAlignment="0" applyProtection="0"/>
    <xf numFmtId="0" fontId="76" fillId="67" borderId="0" applyNumberFormat="0" applyBorder="0" applyAlignment="0" applyProtection="0"/>
    <xf numFmtId="170" fontId="76" fillId="64" borderId="0" applyNumberFormat="0" applyBorder="0" applyAlignment="0" applyProtection="0"/>
    <xf numFmtId="0" fontId="76" fillId="64" borderId="0" applyNumberFormat="0" applyBorder="0" applyAlignment="0" applyProtection="0"/>
    <xf numFmtId="170" fontId="76" fillId="65" borderId="0" applyNumberFormat="0" applyBorder="0" applyAlignment="0" applyProtection="0"/>
    <xf numFmtId="0" fontId="76" fillId="65" borderId="0" applyNumberFormat="0" applyBorder="0" applyAlignment="0" applyProtection="0"/>
    <xf numFmtId="170" fontId="76" fillId="50" borderId="0" applyNumberFormat="0" applyBorder="0" applyAlignment="0" applyProtection="0"/>
    <xf numFmtId="0" fontId="76" fillId="50" borderId="0" applyNumberFormat="0" applyBorder="0" applyAlignment="0" applyProtection="0"/>
    <xf numFmtId="170" fontId="76" fillId="51" borderId="0" applyNumberFormat="0" applyBorder="0" applyAlignment="0" applyProtection="0"/>
    <xf numFmtId="0" fontId="76" fillId="51" borderId="0" applyNumberFormat="0" applyBorder="0" applyAlignment="0" applyProtection="0"/>
    <xf numFmtId="170" fontId="76" fillId="68" borderId="0" applyNumberFormat="0" applyBorder="0" applyAlignment="0" applyProtection="0"/>
    <xf numFmtId="0" fontId="76" fillId="68" borderId="0" applyNumberFormat="0" applyBorder="0" applyAlignment="0" applyProtection="0"/>
    <xf numFmtId="170" fontId="76" fillId="67" borderId="0" applyNumberFormat="0" applyBorder="0" applyAlignment="0" applyProtection="0"/>
    <xf numFmtId="170" fontId="76" fillId="67" borderId="0" applyNumberFormat="0" applyBorder="0" applyAlignment="0" applyProtection="0"/>
    <xf numFmtId="0" fontId="76" fillId="67" borderId="0" applyNumberFormat="0" applyBorder="0" applyAlignment="0" applyProtection="0"/>
    <xf numFmtId="0" fontId="76" fillId="67" borderId="0" applyNumberFormat="0" applyBorder="0" applyAlignment="0" applyProtection="0"/>
    <xf numFmtId="170" fontId="76" fillId="67" borderId="0" applyNumberFormat="0" applyBorder="0" applyAlignment="0" applyProtection="0"/>
    <xf numFmtId="0" fontId="76" fillId="67" borderId="0" applyNumberFormat="0" applyBorder="0" applyAlignment="0" applyProtection="0"/>
    <xf numFmtId="0" fontId="76" fillId="67" borderId="0" applyNumberFormat="0" applyBorder="0" applyAlignment="0" applyProtection="0"/>
    <xf numFmtId="170" fontId="76" fillId="64" borderId="0" applyNumberFormat="0" applyBorder="0" applyAlignment="0" applyProtection="0"/>
    <xf numFmtId="17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17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170" fontId="76" fillId="65" borderId="0" applyNumberFormat="0" applyBorder="0" applyAlignment="0" applyProtection="0"/>
    <xf numFmtId="17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17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170" fontId="76" fillId="50" borderId="0" applyNumberFormat="0" applyBorder="0" applyAlignment="0" applyProtection="0"/>
    <xf numFmtId="17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17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170" fontId="76" fillId="51" borderId="0" applyNumberFormat="0" applyBorder="0" applyAlignment="0" applyProtection="0"/>
    <xf numFmtId="17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17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170" fontId="76" fillId="68" borderId="0" applyNumberFormat="0" applyBorder="0" applyAlignment="0" applyProtection="0"/>
    <xf numFmtId="170" fontId="76" fillId="68" borderId="0" applyNumberFormat="0" applyBorder="0" applyAlignment="0" applyProtection="0"/>
    <xf numFmtId="0" fontId="76" fillId="68" borderId="0" applyNumberFormat="0" applyBorder="0" applyAlignment="0" applyProtection="0"/>
    <xf numFmtId="0" fontId="76" fillId="68" borderId="0" applyNumberFormat="0" applyBorder="0" applyAlignment="0" applyProtection="0"/>
    <xf numFmtId="170" fontId="76" fillId="68" borderId="0" applyNumberFormat="0" applyBorder="0" applyAlignment="0" applyProtection="0"/>
    <xf numFmtId="0" fontId="76" fillId="68" borderId="0" applyNumberFormat="0" applyBorder="0" applyAlignment="0" applyProtection="0"/>
    <xf numFmtId="0" fontId="76" fillId="68" borderId="0" applyNumberFormat="0" applyBorder="0" applyAlignment="0" applyProtection="0"/>
    <xf numFmtId="170" fontId="41" fillId="0" borderId="0"/>
    <xf numFmtId="170" fontId="41" fillId="0" borderId="0"/>
    <xf numFmtId="0" fontId="41" fillId="0" borderId="0"/>
    <xf numFmtId="170" fontId="76" fillId="52" borderId="0" applyNumberFormat="0" applyBorder="0" applyAlignment="0" applyProtection="0"/>
    <xf numFmtId="170" fontId="76" fillId="53" borderId="0" applyNumberFormat="0" applyBorder="0" applyAlignment="0" applyProtection="0"/>
    <xf numFmtId="170" fontId="76" fillId="54" borderId="0" applyNumberFormat="0" applyBorder="0" applyAlignment="0" applyProtection="0"/>
    <xf numFmtId="170" fontId="76" fillId="50" borderId="0" applyNumberFormat="0" applyBorder="0" applyAlignment="0" applyProtection="0"/>
    <xf numFmtId="170" fontId="76" fillId="51" borderId="0" applyNumberFormat="0" applyBorder="0" applyAlignment="0" applyProtection="0"/>
    <xf numFmtId="170" fontId="76" fillId="55" borderId="0" applyNumberFormat="0" applyBorder="0" applyAlignment="0" applyProtection="0"/>
    <xf numFmtId="176" fontId="41" fillId="0" borderId="0" applyFont="0" applyFill="0" applyBorder="0" applyAlignment="0" applyProtection="0"/>
    <xf numFmtId="178" fontId="41" fillId="0" borderId="0" applyFont="0" applyFill="0" applyBorder="0" applyAlignment="0" applyProtection="0"/>
    <xf numFmtId="177" fontId="41" fillId="0" borderId="0" applyFont="0" applyFill="0" applyBorder="0" applyAlignment="0" applyProtection="0"/>
    <xf numFmtId="171" fontId="41" fillId="0" borderId="0" applyFont="0" applyFill="0" applyBorder="0" applyAlignment="0" applyProtection="0"/>
    <xf numFmtId="170" fontId="99" fillId="0" borderId="0"/>
    <xf numFmtId="208" fontId="99" fillId="0" borderId="0"/>
    <xf numFmtId="0" fontId="100" fillId="47" borderId="0"/>
    <xf numFmtId="170" fontId="77" fillId="48" borderId="0" applyNumberFormat="0" applyBorder="0" applyAlignment="0" applyProtection="0"/>
    <xf numFmtId="0" fontId="101" fillId="69" borderId="0">
      <alignment vertical="center"/>
    </xf>
    <xf numFmtId="170" fontId="102" fillId="49" borderId="0" applyNumberFormat="0" applyBorder="0" applyAlignment="0" applyProtection="0"/>
    <xf numFmtId="0" fontId="102" fillId="49" borderId="0" applyNumberFormat="0" applyBorder="0" applyAlignment="0" applyProtection="0"/>
    <xf numFmtId="170" fontId="103" fillId="0" borderId="0" applyNumberFormat="0" applyFill="0" applyBorder="0" applyAlignment="0" applyProtection="0"/>
    <xf numFmtId="208" fontId="103" fillId="0" borderId="0" applyNumberFormat="0" applyFill="0" applyBorder="0" applyAlignment="0" applyProtection="0"/>
    <xf numFmtId="170" fontId="104" fillId="0" borderId="0">
      <alignment vertical="center"/>
    </xf>
    <xf numFmtId="170" fontId="104" fillId="0" borderId="0">
      <alignment vertical="center"/>
    </xf>
    <xf numFmtId="170" fontId="104" fillId="0" borderId="0">
      <alignment vertical="center"/>
    </xf>
    <xf numFmtId="0" fontId="104" fillId="0" borderId="0">
      <alignment vertical="center"/>
    </xf>
    <xf numFmtId="0" fontId="104" fillId="0" borderId="0">
      <alignment vertical="center"/>
    </xf>
    <xf numFmtId="170" fontId="104" fillId="0" borderId="0">
      <alignment vertical="center"/>
    </xf>
    <xf numFmtId="0" fontId="104" fillId="0" borderId="0">
      <alignment vertical="center"/>
    </xf>
    <xf numFmtId="0" fontId="104" fillId="0" borderId="0">
      <alignment vertical="center"/>
    </xf>
    <xf numFmtId="170" fontId="79" fillId="49" borderId="0" applyNumberFormat="0" applyBorder="0" applyAlignment="0" applyProtection="0"/>
    <xf numFmtId="17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17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105" fillId="0" borderId="0"/>
    <xf numFmtId="170" fontId="106" fillId="0" borderId="0"/>
    <xf numFmtId="0" fontId="106" fillId="0" borderId="0"/>
    <xf numFmtId="0" fontId="107" fillId="44" borderId="0"/>
    <xf numFmtId="0" fontId="41" fillId="0" borderId="0" applyFill="0" applyBorder="0" applyAlignment="0"/>
    <xf numFmtId="0" fontId="41" fillId="0" borderId="0" applyFill="0" applyBorder="0" applyAlignment="0"/>
    <xf numFmtId="0" fontId="41" fillId="0" borderId="0" applyFill="0" applyBorder="0" applyAlignment="0"/>
    <xf numFmtId="0" fontId="41" fillId="0" borderId="0" applyFill="0" applyBorder="0" applyAlignment="0"/>
    <xf numFmtId="0" fontId="41" fillId="0" borderId="0" applyFill="0" applyBorder="0" applyAlignment="0"/>
    <xf numFmtId="0" fontId="41" fillId="0" borderId="0" applyFill="0" applyBorder="0" applyAlignment="0"/>
    <xf numFmtId="184" fontId="41" fillId="0" borderId="0" applyFill="0" applyBorder="0" applyAlignment="0"/>
    <xf numFmtId="184" fontId="41" fillId="0" borderId="0" applyFill="0" applyBorder="0" applyAlignment="0"/>
    <xf numFmtId="0" fontId="41" fillId="0" borderId="0" applyFill="0" applyBorder="0" applyAlignment="0"/>
    <xf numFmtId="0" fontId="41" fillId="0" borderId="0" applyFill="0" applyBorder="0" applyAlignment="0"/>
    <xf numFmtId="0" fontId="41" fillId="0" borderId="0" applyFill="0" applyBorder="0" applyAlignment="0"/>
    <xf numFmtId="0" fontId="41" fillId="0" borderId="0" applyFill="0" applyBorder="0" applyAlignment="0"/>
    <xf numFmtId="0" fontId="41" fillId="0" borderId="0" applyFill="0" applyBorder="0" applyAlignment="0"/>
    <xf numFmtId="0" fontId="41" fillId="0" borderId="0" applyFill="0" applyBorder="0" applyAlignment="0"/>
    <xf numFmtId="0" fontId="41" fillId="0" borderId="0" applyFill="0" applyBorder="0" applyAlignment="0"/>
    <xf numFmtId="0" fontId="41" fillId="0" borderId="0" applyFill="0" applyBorder="0" applyAlignment="0"/>
    <xf numFmtId="185" fontId="107" fillId="44" borderId="0"/>
    <xf numFmtId="170" fontId="108" fillId="70" borderId="56" applyNumberFormat="0" applyAlignment="0" applyProtection="0"/>
    <xf numFmtId="0" fontId="108" fillId="70" borderId="56" applyNumberFormat="0" applyAlignment="0" applyProtection="0"/>
    <xf numFmtId="170" fontId="107" fillId="44" borderId="0"/>
    <xf numFmtId="208" fontId="107" fillId="44" borderId="0"/>
    <xf numFmtId="170" fontId="92" fillId="70" borderId="56" applyNumberFormat="0" applyAlignment="0" applyProtection="0"/>
    <xf numFmtId="0" fontId="92" fillId="70" borderId="56" applyNumberFormat="0" applyAlignment="0" applyProtection="0"/>
    <xf numFmtId="170" fontId="92" fillId="70" borderId="56" applyNumberFormat="0" applyAlignment="0" applyProtection="0"/>
    <xf numFmtId="170" fontId="92" fillId="70" borderId="56" applyNumberFormat="0" applyAlignment="0" applyProtection="0"/>
    <xf numFmtId="0" fontId="92" fillId="70" borderId="56" applyNumberFormat="0" applyAlignment="0" applyProtection="0"/>
    <xf numFmtId="0" fontId="92" fillId="70" borderId="56" applyNumberFormat="0" applyAlignment="0" applyProtection="0"/>
    <xf numFmtId="170" fontId="92" fillId="70" borderId="56" applyNumberFormat="0" applyAlignment="0" applyProtection="0"/>
    <xf numFmtId="0" fontId="92" fillId="70" borderId="56" applyNumberFormat="0" applyAlignment="0" applyProtection="0"/>
    <xf numFmtId="0" fontId="92" fillId="70" borderId="56" applyNumberFormat="0" applyAlignment="0" applyProtection="0"/>
    <xf numFmtId="0" fontId="41" fillId="0" borderId="0" applyFill="0" applyBorder="0" applyAlignment="0"/>
    <xf numFmtId="170" fontId="84" fillId="0" borderId="0"/>
    <xf numFmtId="170" fontId="84" fillId="0" borderId="0"/>
    <xf numFmtId="170" fontId="84" fillId="0" borderId="0"/>
    <xf numFmtId="0" fontId="84" fillId="0" borderId="0"/>
    <xf numFmtId="0" fontId="84" fillId="0" borderId="0"/>
    <xf numFmtId="170" fontId="84" fillId="0" borderId="0"/>
    <xf numFmtId="0" fontId="84" fillId="0" borderId="0"/>
    <xf numFmtId="0" fontId="84" fillId="0" borderId="0"/>
    <xf numFmtId="170" fontId="109" fillId="56" borderId="48" applyNumberFormat="0" applyAlignment="0" applyProtection="0"/>
    <xf numFmtId="0" fontId="109" fillId="56" borderId="48" applyNumberFormat="0" applyAlignment="0" applyProtection="0"/>
    <xf numFmtId="170" fontId="110" fillId="0" borderId="52" applyNumberFormat="0" applyFill="0" applyAlignment="0" applyProtection="0"/>
    <xf numFmtId="0" fontId="110" fillId="0" borderId="52" applyNumberFormat="0" applyFill="0" applyAlignment="0" applyProtection="0"/>
    <xf numFmtId="170" fontId="78" fillId="56" borderId="48" applyNumberFormat="0" applyAlignment="0" applyProtection="0"/>
    <xf numFmtId="170" fontId="78" fillId="56" borderId="48" applyNumberFormat="0" applyAlignment="0" applyProtection="0"/>
    <xf numFmtId="0" fontId="78" fillId="56" borderId="48" applyNumberFormat="0" applyAlignment="0" applyProtection="0"/>
    <xf numFmtId="0" fontId="78" fillId="56" borderId="48" applyNumberFormat="0" applyAlignment="0" applyProtection="0"/>
    <xf numFmtId="170" fontId="78" fillId="56" borderId="48" applyNumberFormat="0" applyAlignment="0" applyProtection="0"/>
    <xf numFmtId="0" fontId="78" fillId="56" borderId="48" applyNumberFormat="0" applyAlignment="0" applyProtection="0"/>
    <xf numFmtId="0" fontId="78" fillId="56" borderId="48" applyNumberFormat="0" applyAlignment="0" applyProtection="0"/>
    <xf numFmtId="170" fontId="83" fillId="0" borderId="52" applyNumberFormat="0" applyFill="0" applyAlignment="0" applyProtection="0"/>
    <xf numFmtId="170" fontId="83" fillId="0" borderId="52" applyNumberFormat="0" applyFill="0" applyAlignment="0" applyProtection="0"/>
    <xf numFmtId="0" fontId="83" fillId="0" borderId="52" applyNumberFormat="0" applyFill="0" applyAlignment="0" applyProtection="0"/>
    <xf numFmtId="0" fontId="83" fillId="0" borderId="52" applyNumberFormat="0" applyFill="0" applyAlignment="0" applyProtection="0"/>
    <xf numFmtId="170" fontId="83" fillId="0" borderId="52" applyNumberFormat="0" applyFill="0" applyAlignment="0" applyProtection="0"/>
    <xf numFmtId="0" fontId="83" fillId="0" borderId="52" applyNumberFormat="0" applyFill="0" applyAlignment="0" applyProtection="0"/>
    <xf numFmtId="0" fontId="83" fillId="0" borderId="52" applyNumberFormat="0" applyFill="0" applyAlignment="0" applyProtection="0"/>
    <xf numFmtId="170" fontId="78" fillId="56" borderId="48" applyNumberFormat="0" applyAlignment="0" applyProtection="0"/>
    <xf numFmtId="3" fontId="69" fillId="40" borderId="13" applyFont="0" applyFill="0" applyProtection="0">
      <alignment horizontal="right"/>
    </xf>
    <xf numFmtId="3" fontId="41" fillId="0" borderId="0" applyFont="0" applyFill="0" applyBorder="0" applyAlignment="0" applyProtection="0"/>
    <xf numFmtId="3" fontId="41" fillId="0" borderId="0" applyFont="0" applyFill="0" applyBorder="0" applyAlignment="0" applyProtection="0"/>
    <xf numFmtId="3" fontId="41" fillId="0" borderId="0" applyFont="0" applyFill="0" applyBorder="0" applyAlignment="0" applyProtection="0"/>
    <xf numFmtId="3" fontId="41" fillId="0" borderId="0" applyFont="0" applyFill="0" applyBorder="0" applyAlignment="0" applyProtection="0"/>
    <xf numFmtId="170" fontId="106" fillId="0" borderId="57"/>
    <xf numFmtId="208" fontId="106" fillId="0" borderId="57"/>
    <xf numFmtId="38" fontId="111"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164" fontId="41" fillId="0" borderId="0" applyFont="0" applyFill="0" applyBorder="0" applyAlignment="0" applyProtection="0"/>
    <xf numFmtId="164" fontId="41" fillId="0" borderId="0" applyFont="0" applyFill="0" applyBorder="0" applyAlignment="0" applyProtection="0"/>
    <xf numFmtId="40" fontId="41" fillId="0" borderId="0" applyFont="0" applyFill="0" applyBorder="0" applyAlignment="0" applyProtection="0"/>
    <xf numFmtId="41" fontId="41" fillId="0" borderId="0" applyFont="0" applyFill="0" applyBorder="0" applyAlignment="0" applyProtection="0"/>
    <xf numFmtId="170" fontId="106" fillId="0" borderId="57"/>
    <xf numFmtId="208" fontId="106" fillId="0" borderId="57"/>
    <xf numFmtId="176" fontId="111" fillId="0" borderId="0" applyFont="0" applyFill="0" applyBorder="0" applyAlignment="0" applyProtection="0"/>
    <xf numFmtId="6" fontId="111" fillId="0" borderId="0" applyFont="0" applyFill="0" applyBorder="0" applyAlignment="0" applyProtection="0"/>
    <xf numFmtId="186" fontId="41"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187" fontId="41" fillId="0" borderId="0" applyFont="0" applyFill="0" applyBorder="0" applyAlignment="0" applyProtection="0"/>
    <xf numFmtId="14" fontId="41" fillId="0" borderId="0"/>
    <xf numFmtId="14" fontId="41" fillId="0" borderId="0"/>
    <xf numFmtId="0" fontId="112" fillId="44" borderId="58">
      <alignment horizontal="left"/>
    </xf>
    <xf numFmtId="15" fontId="113" fillId="47" borderId="0">
      <alignment horizontal="right"/>
    </xf>
    <xf numFmtId="0" fontId="114" fillId="71" borderId="0" applyNumberFormat="0" applyBorder="0" applyAlignment="0">
      <alignment horizontal="center"/>
    </xf>
    <xf numFmtId="0" fontId="109" fillId="72" borderId="0" applyNumberFormat="0" applyBorder="0" applyAlignment="0"/>
    <xf numFmtId="0" fontId="115" fillId="72" borderId="0">
      <alignment horizontal="centerContinuous"/>
    </xf>
    <xf numFmtId="0" fontId="67" fillId="73" borderId="59">
      <alignment horizontal="center"/>
      <protection locked="0"/>
    </xf>
    <xf numFmtId="188" fontId="100" fillId="0" borderId="0" applyFont="0" applyFill="0" applyBorder="0" applyAlignment="0" applyProtection="0"/>
    <xf numFmtId="14" fontId="90" fillId="0" borderId="0" applyFill="0" applyBorder="0" applyAlignment="0"/>
    <xf numFmtId="189" fontId="112" fillId="44" borderId="0" applyFont="0" applyFill="0" applyBorder="0" applyAlignment="0" applyProtection="0">
      <alignment vertical="center"/>
    </xf>
    <xf numFmtId="3" fontId="41" fillId="0" borderId="0" applyNumberFormat="0" applyFont="0" applyFill="0" applyBorder="0" applyAlignment="0">
      <protection locked="0"/>
    </xf>
    <xf numFmtId="3" fontId="41" fillId="0" borderId="0" applyNumberFormat="0" applyFont="0" applyFill="0" applyBorder="0" applyAlignment="0">
      <protection locked="0"/>
    </xf>
    <xf numFmtId="3" fontId="41" fillId="0" borderId="0" applyNumberFormat="0" applyFont="0" applyFill="0" applyBorder="0" applyAlignment="0">
      <protection locked="0"/>
    </xf>
    <xf numFmtId="3" fontId="41" fillId="0" borderId="0" applyNumberFormat="0" applyFont="0" applyFill="0" applyBorder="0" applyAlignment="0">
      <protection locked="0"/>
    </xf>
    <xf numFmtId="190" fontId="41" fillId="46" borderId="0" applyNumberFormat="0" applyBorder="0" applyProtection="0">
      <alignment horizontal="center" vertical="center"/>
    </xf>
    <xf numFmtId="190" fontId="41" fillId="46" borderId="0" applyNumberFormat="0" applyBorder="0" applyProtection="0">
      <alignment horizontal="center" vertical="center"/>
    </xf>
    <xf numFmtId="170" fontId="82" fillId="0" borderId="0" applyNumberFormat="0" applyFill="0" applyBorder="0" applyAlignment="0" applyProtection="0"/>
    <xf numFmtId="17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17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170" fontId="76" fillId="52" borderId="0" applyNumberFormat="0" applyBorder="0" applyAlignment="0" applyProtection="0"/>
    <xf numFmtId="17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17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170" fontId="76" fillId="53" borderId="0" applyNumberFormat="0" applyBorder="0" applyAlignment="0" applyProtection="0"/>
    <xf numFmtId="170" fontId="76" fillId="53" borderId="0" applyNumberFormat="0" applyBorder="0" applyAlignment="0" applyProtection="0"/>
    <xf numFmtId="0" fontId="76" fillId="53" borderId="0" applyNumberFormat="0" applyBorder="0" applyAlignment="0" applyProtection="0"/>
    <xf numFmtId="0" fontId="76" fillId="53" borderId="0" applyNumberFormat="0" applyBorder="0" applyAlignment="0" applyProtection="0"/>
    <xf numFmtId="170" fontId="76" fillId="53" borderId="0" applyNumberFormat="0" applyBorder="0" applyAlignment="0" applyProtection="0"/>
    <xf numFmtId="0" fontId="76" fillId="53" borderId="0" applyNumberFormat="0" applyBorder="0" applyAlignment="0" applyProtection="0"/>
    <xf numFmtId="0" fontId="76" fillId="53" borderId="0" applyNumberFormat="0" applyBorder="0" applyAlignment="0" applyProtection="0"/>
    <xf numFmtId="170" fontId="76" fillId="54" borderId="0" applyNumberFormat="0" applyBorder="0" applyAlignment="0" applyProtection="0"/>
    <xf numFmtId="170" fontId="76" fillId="54" borderId="0" applyNumberFormat="0" applyBorder="0" applyAlignment="0" applyProtection="0"/>
    <xf numFmtId="0" fontId="76" fillId="54" borderId="0" applyNumberFormat="0" applyBorder="0" applyAlignment="0" applyProtection="0"/>
    <xf numFmtId="0" fontId="76" fillId="54" borderId="0" applyNumberFormat="0" applyBorder="0" applyAlignment="0" applyProtection="0"/>
    <xf numFmtId="170" fontId="76" fillId="54" borderId="0" applyNumberFormat="0" applyBorder="0" applyAlignment="0" applyProtection="0"/>
    <xf numFmtId="0" fontId="76" fillId="54" borderId="0" applyNumberFormat="0" applyBorder="0" applyAlignment="0" applyProtection="0"/>
    <xf numFmtId="0" fontId="76" fillId="54" borderId="0" applyNumberFormat="0" applyBorder="0" applyAlignment="0" applyProtection="0"/>
    <xf numFmtId="170" fontId="76" fillId="50" borderId="0" applyNumberFormat="0" applyBorder="0" applyAlignment="0" applyProtection="0"/>
    <xf numFmtId="17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17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170" fontId="76" fillId="51" borderId="0" applyNumberFormat="0" applyBorder="0" applyAlignment="0" applyProtection="0"/>
    <xf numFmtId="17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17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170" fontId="76" fillId="55" borderId="0" applyNumberFormat="0" applyBorder="0" applyAlignment="0" applyProtection="0"/>
    <xf numFmtId="170" fontId="76" fillId="55" borderId="0" applyNumberFormat="0" applyBorder="0" applyAlignment="0" applyProtection="0"/>
    <xf numFmtId="0" fontId="76" fillId="55" borderId="0" applyNumberFormat="0" applyBorder="0" applyAlignment="0" applyProtection="0"/>
    <xf numFmtId="0" fontId="76" fillId="55" borderId="0" applyNumberFormat="0" applyBorder="0" applyAlignment="0" applyProtection="0"/>
    <xf numFmtId="170" fontId="76" fillId="55" borderId="0" applyNumberFormat="0" applyBorder="0" applyAlignment="0" applyProtection="0"/>
    <xf numFmtId="0" fontId="76" fillId="55" borderId="0" applyNumberFormat="0" applyBorder="0" applyAlignment="0" applyProtection="0"/>
    <xf numFmtId="0" fontId="76" fillId="55" borderId="0" applyNumberFormat="0" applyBorder="0" applyAlignment="0" applyProtection="0"/>
    <xf numFmtId="191" fontId="41" fillId="0" borderId="0" applyFont="0" applyFill="0" applyBorder="0" applyAlignment="0" applyProtection="0"/>
    <xf numFmtId="191" fontId="41" fillId="0" borderId="0" applyFont="0" applyFill="0" applyBorder="0" applyAlignment="0" applyProtection="0"/>
    <xf numFmtId="191" fontId="41" fillId="0" borderId="0" applyFont="0" applyFill="0" applyBorder="0" applyAlignment="0" applyProtection="0"/>
    <xf numFmtId="191" fontId="41" fillId="0" borderId="0" applyFont="0" applyFill="0" applyBorder="0" applyAlignment="0" applyProtection="0"/>
    <xf numFmtId="192" fontId="41" fillId="0" borderId="0" applyFont="0" applyFill="0" applyBorder="0" applyAlignment="0" applyProtection="0"/>
    <xf numFmtId="192" fontId="41" fillId="0" borderId="0" applyFont="0" applyFill="0" applyBorder="0" applyAlignment="0" applyProtection="0"/>
    <xf numFmtId="192" fontId="41" fillId="0" borderId="0" applyFont="0" applyFill="0" applyBorder="0" applyAlignment="0" applyProtection="0"/>
    <xf numFmtId="192" fontId="41" fillId="0" borderId="0" applyFont="0" applyFill="0" applyBorder="0" applyAlignment="0" applyProtection="0"/>
    <xf numFmtId="0" fontId="41" fillId="0" borderId="0" applyFill="0" applyBorder="0" applyAlignment="0"/>
    <xf numFmtId="0" fontId="41" fillId="0" borderId="0" applyFill="0" applyBorder="0" applyAlignment="0"/>
    <xf numFmtId="0" fontId="41" fillId="0" borderId="0" applyFill="0" applyBorder="0" applyAlignment="0"/>
    <xf numFmtId="0" fontId="41" fillId="0" borderId="0" applyFill="0" applyBorder="0" applyAlignment="0"/>
    <xf numFmtId="0" fontId="41" fillId="0" borderId="0" applyFill="0" applyBorder="0" applyAlignment="0"/>
    <xf numFmtId="0" fontId="41" fillId="0" borderId="0" applyFill="0" applyBorder="0" applyAlignment="0"/>
    <xf numFmtId="0" fontId="41" fillId="0" borderId="0" applyFill="0" applyBorder="0" applyAlignment="0"/>
    <xf numFmtId="0" fontId="41" fillId="0" borderId="0" applyFill="0" applyBorder="0" applyAlignment="0"/>
    <xf numFmtId="0" fontId="41" fillId="0" borderId="0" applyFill="0" applyBorder="0" applyAlignment="0"/>
    <xf numFmtId="0" fontId="41" fillId="0" borderId="0" applyFill="0" applyBorder="0" applyAlignment="0"/>
    <xf numFmtId="170" fontId="93" fillId="62" borderId="56" applyNumberFormat="0" applyAlignment="0" applyProtection="0"/>
    <xf numFmtId="170" fontId="93" fillId="62" borderId="56" applyNumberFormat="0" applyAlignment="0" applyProtection="0"/>
    <xf numFmtId="0" fontId="93" fillId="62" borderId="56" applyNumberFormat="0" applyAlignment="0" applyProtection="0"/>
    <xf numFmtId="0" fontId="93" fillId="62" borderId="56" applyNumberFormat="0" applyAlignment="0" applyProtection="0"/>
    <xf numFmtId="170" fontId="93" fillId="62" borderId="56" applyNumberFormat="0" applyAlignment="0" applyProtection="0"/>
    <xf numFmtId="0" fontId="93" fillId="62" borderId="56" applyNumberFormat="0" applyAlignment="0" applyProtection="0"/>
    <xf numFmtId="0" fontId="93" fillId="62" borderId="56" applyNumberFormat="0" applyAlignment="0" applyProtection="0"/>
    <xf numFmtId="0" fontId="41" fillId="0" borderId="0">
      <alignment horizontal="left" wrapText="1"/>
    </xf>
    <xf numFmtId="0" fontId="41" fillId="0" borderId="0">
      <alignment horizontal="left" wrapText="1"/>
    </xf>
    <xf numFmtId="170" fontId="90" fillId="0" borderId="0">
      <alignment vertical="top"/>
    </xf>
    <xf numFmtId="170" fontId="41" fillId="0" borderId="0"/>
    <xf numFmtId="170" fontId="41" fillId="0" borderId="0"/>
    <xf numFmtId="0" fontId="41" fillId="0" borderId="0"/>
    <xf numFmtId="170" fontId="41" fillId="0" borderId="0"/>
    <xf numFmtId="170" fontId="41" fillId="0" borderId="0"/>
    <xf numFmtId="170" fontId="41" fillId="0" borderId="0"/>
    <xf numFmtId="0" fontId="41" fillId="0" borderId="0"/>
    <xf numFmtId="170" fontId="41" fillId="0" borderId="0"/>
    <xf numFmtId="0" fontId="41" fillId="0" borderId="0"/>
    <xf numFmtId="0" fontId="41" fillId="0" borderId="0">
      <alignment horizontal="left" wrapText="1"/>
    </xf>
    <xf numFmtId="0" fontId="90" fillId="0" borderId="0">
      <alignment vertical="top"/>
    </xf>
    <xf numFmtId="170" fontId="84" fillId="0" borderId="0"/>
    <xf numFmtId="170" fontId="41" fillId="0" borderId="0"/>
    <xf numFmtId="170" fontId="41" fillId="0" borderId="0"/>
    <xf numFmtId="0" fontId="41" fillId="0" borderId="0"/>
    <xf numFmtId="170" fontId="41" fillId="0" borderId="0">
      <alignment vertical="top"/>
    </xf>
    <xf numFmtId="170" fontId="41" fillId="0" borderId="0">
      <alignment vertical="top"/>
    </xf>
    <xf numFmtId="170" fontId="41" fillId="0" borderId="0">
      <alignment vertical="top"/>
    </xf>
    <xf numFmtId="0" fontId="41" fillId="0" borderId="0">
      <alignment vertical="top"/>
    </xf>
    <xf numFmtId="170" fontId="41" fillId="0" borderId="0">
      <alignment vertical="top"/>
    </xf>
    <xf numFmtId="0" fontId="41" fillId="0" borderId="0">
      <alignment vertical="top"/>
    </xf>
    <xf numFmtId="0" fontId="84" fillId="0" borderId="0"/>
    <xf numFmtId="170" fontId="84" fillId="0" borderId="0"/>
    <xf numFmtId="170" fontId="41" fillId="0" borderId="0"/>
    <xf numFmtId="170" fontId="41" fillId="0" borderId="0">
      <alignment vertical="top"/>
    </xf>
    <xf numFmtId="170" fontId="41" fillId="0" borderId="0">
      <alignment vertical="top"/>
    </xf>
    <xf numFmtId="170" fontId="41" fillId="0" borderId="0">
      <alignment vertical="top"/>
    </xf>
    <xf numFmtId="0" fontId="41" fillId="0" borderId="0">
      <alignment vertical="top"/>
    </xf>
    <xf numFmtId="170" fontId="41" fillId="0" borderId="0">
      <alignment vertical="top"/>
    </xf>
    <xf numFmtId="0" fontId="41" fillId="0" borderId="0">
      <alignment vertical="top"/>
    </xf>
    <xf numFmtId="170" fontId="41" fillId="0" borderId="0"/>
    <xf numFmtId="0" fontId="41" fillId="0" borderId="0"/>
    <xf numFmtId="170" fontId="41" fillId="0" borderId="0"/>
    <xf numFmtId="170" fontId="41" fillId="0" borderId="0">
      <alignment vertical="top"/>
    </xf>
    <xf numFmtId="170" fontId="41" fillId="0" borderId="0">
      <alignment vertical="top"/>
    </xf>
    <xf numFmtId="170" fontId="41" fillId="0" borderId="0">
      <alignment vertical="top"/>
    </xf>
    <xf numFmtId="0" fontId="41" fillId="0" borderId="0">
      <alignment vertical="top"/>
    </xf>
    <xf numFmtId="170" fontId="41" fillId="0" borderId="0">
      <alignment vertical="top"/>
    </xf>
    <xf numFmtId="0" fontId="41" fillId="0" borderId="0">
      <alignment vertical="top"/>
    </xf>
    <xf numFmtId="170" fontId="41" fillId="0" borderId="0"/>
    <xf numFmtId="0" fontId="41" fillId="0" borderId="0"/>
    <xf numFmtId="170" fontId="41" fillId="0" borderId="0"/>
    <xf numFmtId="170" fontId="41" fillId="0" borderId="0">
      <alignment vertical="top"/>
    </xf>
    <xf numFmtId="170" fontId="41" fillId="0" borderId="0">
      <alignment vertical="top"/>
    </xf>
    <xf numFmtId="170" fontId="41" fillId="0" borderId="0">
      <alignment vertical="top"/>
    </xf>
    <xf numFmtId="0" fontId="41" fillId="0" borderId="0">
      <alignment vertical="top"/>
    </xf>
    <xf numFmtId="170" fontId="41" fillId="0" borderId="0">
      <alignment vertical="top"/>
    </xf>
    <xf numFmtId="0" fontId="41" fillId="0" borderId="0">
      <alignment vertical="top"/>
    </xf>
    <xf numFmtId="170" fontId="41" fillId="0" borderId="0"/>
    <xf numFmtId="0" fontId="41" fillId="0" borderId="0"/>
    <xf numFmtId="170" fontId="41" fillId="0" borderId="0">
      <alignment vertical="top"/>
    </xf>
    <xf numFmtId="170" fontId="41" fillId="0" borderId="0">
      <alignment vertical="top"/>
    </xf>
    <xf numFmtId="170" fontId="41" fillId="0" borderId="0">
      <alignment vertical="top"/>
    </xf>
    <xf numFmtId="170" fontId="41" fillId="0" borderId="0">
      <alignment vertical="top"/>
    </xf>
    <xf numFmtId="0" fontId="41" fillId="0" borderId="0">
      <alignment vertical="top"/>
    </xf>
    <xf numFmtId="170" fontId="41" fillId="0" borderId="0">
      <alignment vertical="top"/>
    </xf>
    <xf numFmtId="0" fontId="41" fillId="0" borderId="0">
      <alignment vertical="top"/>
    </xf>
    <xf numFmtId="170" fontId="41" fillId="0" borderId="0">
      <alignment vertical="top"/>
    </xf>
    <xf numFmtId="0" fontId="41" fillId="0" borderId="0">
      <alignment vertical="top"/>
    </xf>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170" fontId="96" fillId="0" borderId="0" applyNumberFormat="0" applyFill="0" applyBorder="0" applyAlignment="0" applyProtection="0"/>
    <xf numFmtId="0" fontId="96" fillId="0" borderId="0" applyNumberFormat="0" applyFill="0" applyBorder="0" applyAlignment="0" applyProtection="0"/>
    <xf numFmtId="14" fontId="84" fillId="0" borderId="0" applyFont="0" applyFill="0" applyBorder="0" applyAlignment="0" applyProtection="0"/>
    <xf numFmtId="170" fontId="116" fillId="0" borderId="0" applyNumberFormat="0" applyFill="0" applyBorder="0" applyAlignment="0" applyProtection="0">
      <alignment vertical="top"/>
      <protection locked="0"/>
    </xf>
    <xf numFmtId="170" fontId="117"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170" fontId="117" fillId="0" borderId="0" applyNumberFormat="0" applyFill="0" applyBorder="0" applyAlignment="0" applyProtection="0">
      <alignment vertical="top"/>
      <protection locked="0"/>
    </xf>
    <xf numFmtId="170" fontId="117"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118" fillId="0" borderId="0"/>
    <xf numFmtId="170" fontId="119" fillId="74" borderId="0"/>
    <xf numFmtId="208" fontId="119" fillId="74" borderId="0"/>
    <xf numFmtId="170" fontId="79" fillId="49" borderId="0" applyNumberFormat="0" applyBorder="0" applyAlignment="0" applyProtection="0"/>
    <xf numFmtId="0" fontId="41" fillId="47" borderId="13" applyNumberFormat="0" applyFont="0" applyBorder="0" applyAlignment="0" applyProtection="0">
      <alignment horizontal="center"/>
    </xf>
    <xf numFmtId="0" fontId="41" fillId="47" borderId="13" applyNumberFormat="0" applyFont="0" applyBorder="0" applyAlignment="0" applyProtection="0">
      <alignment horizontal="center"/>
    </xf>
    <xf numFmtId="0" fontId="120" fillId="75" borderId="0"/>
    <xf numFmtId="0" fontId="68" fillId="0" borderId="47" applyNumberFormat="0" applyAlignment="0" applyProtection="0">
      <alignment horizontal="left" vertical="center"/>
    </xf>
    <xf numFmtId="0" fontId="68" fillId="0" borderId="54">
      <alignment horizontal="left" vertical="center"/>
    </xf>
    <xf numFmtId="170" fontId="80" fillId="0" borderId="49" applyNumberFormat="0" applyFill="0" applyAlignment="0" applyProtection="0"/>
    <xf numFmtId="170" fontId="81" fillId="0" borderId="50" applyNumberFormat="0" applyFill="0" applyAlignment="0" applyProtection="0"/>
    <xf numFmtId="170" fontId="82" fillId="0" borderId="51" applyNumberFormat="0" applyFill="0" applyAlignment="0" applyProtection="0"/>
    <xf numFmtId="170" fontId="82" fillId="0" borderId="0" applyNumberFormat="0" applyFill="0" applyBorder="0" applyAlignment="0" applyProtection="0"/>
    <xf numFmtId="164" fontId="1" fillId="0" borderId="0" applyFont="0" applyFill="0" applyBorder="0" applyAlignment="0" applyProtection="0"/>
    <xf numFmtId="0" fontId="66" fillId="40" borderId="60" applyFont="0" applyBorder="0">
      <alignment horizontal="center" wrapText="1"/>
    </xf>
    <xf numFmtId="3" fontId="41" fillId="45" borderId="13" applyFont="0" applyProtection="0">
      <alignment horizontal="right"/>
    </xf>
    <xf numFmtId="3" fontId="41" fillId="45" borderId="13" applyFont="0" applyProtection="0">
      <alignment horizontal="right"/>
    </xf>
    <xf numFmtId="10" fontId="41" fillId="45" borderId="13" applyFont="0" applyProtection="0">
      <alignment horizontal="right"/>
    </xf>
    <xf numFmtId="10" fontId="41" fillId="45" borderId="13" applyFont="0" applyProtection="0">
      <alignment horizontal="right"/>
    </xf>
    <xf numFmtId="9" fontId="41" fillId="45" borderId="13" applyFont="0" applyProtection="0">
      <alignment horizontal="right"/>
    </xf>
    <xf numFmtId="9" fontId="41" fillId="45" borderId="13" applyFont="0" applyProtection="0">
      <alignment horizontal="right"/>
    </xf>
    <xf numFmtId="0" fontId="41" fillId="45" borderId="60" applyNumberFormat="0" applyFont="0" applyBorder="0" applyAlignment="0" applyProtection="0">
      <alignment horizontal="left"/>
    </xf>
    <xf numFmtId="0" fontId="41" fillId="45" borderId="60" applyNumberFormat="0" applyFont="0" applyBorder="0" applyAlignment="0" applyProtection="0">
      <alignment horizontal="left"/>
    </xf>
    <xf numFmtId="0" fontId="41" fillId="0" borderId="0"/>
    <xf numFmtId="170" fontId="122"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170" fontId="121"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170" fontId="121"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170" fontId="123" fillId="48" borderId="0" applyNumberFormat="0" applyBorder="0" applyAlignment="0" applyProtection="0"/>
    <xf numFmtId="0" fontId="123" fillId="48" borderId="0" applyNumberFormat="0" applyBorder="0" applyAlignment="0" applyProtection="0"/>
    <xf numFmtId="170" fontId="77" fillId="48" borderId="0" applyNumberFormat="0" applyBorder="0" applyAlignment="0" applyProtection="0"/>
    <xf numFmtId="17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17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170" fontId="93" fillId="62" borderId="56" applyNumberFormat="0" applyAlignment="0" applyProtection="0"/>
    <xf numFmtId="0" fontId="93" fillId="62" borderId="56" applyNumberFormat="0" applyAlignment="0" applyProtection="0"/>
    <xf numFmtId="10" fontId="124" fillId="0" borderId="0">
      <protection locked="0"/>
    </xf>
    <xf numFmtId="0" fontId="125" fillId="40" borderId="61">
      <protection locked="0"/>
    </xf>
    <xf numFmtId="15" fontId="124" fillId="0" borderId="0">
      <protection locked="0"/>
    </xf>
    <xf numFmtId="2" fontId="124" fillId="0" borderId="45">
      <protection locked="0"/>
    </xf>
    <xf numFmtId="3" fontId="41" fillId="46" borderId="13" applyFont="0">
      <alignment horizontal="right"/>
      <protection locked="0"/>
    </xf>
    <xf numFmtId="3" fontId="41" fillId="46" borderId="13" applyFont="0">
      <alignment horizontal="right"/>
      <protection locked="0"/>
    </xf>
    <xf numFmtId="167" fontId="41" fillId="46" borderId="13" applyFont="0">
      <alignment horizontal="right"/>
      <protection locked="0"/>
    </xf>
    <xf numFmtId="167" fontId="41" fillId="46" borderId="13" applyFont="0">
      <alignment horizontal="right"/>
      <protection locked="0"/>
    </xf>
    <xf numFmtId="180" fontId="41" fillId="76" borderId="13" applyProtection="0"/>
    <xf numFmtId="180" fontId="41" fillId="76" borderId="13" applyProtection="0"/>
    <xf numFmtId="10" fontId="41" fillId="46" borderId="13" applyFont="0">
      <alignment horizontal="right"/>
      <protection locked="0"/>
    </xf>
    <xf numFmtId="10" fontId="41" fillId="46" borderId="13" applyFont="0">
      <alignment horizontal="right"/>
      <protection locked="0"/>
    </xf>
    <xf numFmtId="9" fontId="41" fillId="46" borderId="44" applyFont="0">
      <alignment horizontal="right"/>
      <protection locked="0"/>
    </xf>
    <xf numFmtId="9" fontId="41" fillId="46" borderId="44" applyFont="0">
      <alignment horizontal="right"/>
      <protection locked="0"/>
    </xf>
    <xf numFmtId="179" fontId="41" fillId="46" borderId="13">
      <alignment horizontal="right"/>
      <protection locked="0"/>
    </xf>
    <xf numFmtId="179" fontId="41" fillId="46" borderId="13">
      <alignment horizontal="right"/>
      <protection locked="0"/>
    </xf>
    <xf numFmtId="166" fontId="41" fillId="46" borderId="44" applyFont="0">
      <alignment horizontal="right"/>
      <protection locked="0"/>
    </xf>
    <xf numFmtId="166" fontId="41" fillId="46" borderId="44" applyFont="0">
      <alignment horizontal="right"/>
      <protection locked="0"/>
    </xf>
    <xf numFmtId="0" fontId="41" fillId="46" borderId="13" applyFont="0">
      <alignment horizontal="center" wrapText="1"/>
      <protection locked="0"/>
    </xf>
    <xf numFmtId="0" fontId="41" fillId="46" borderId="13" applyFont="0">
      <alignment horizontal="center" wrapText="1"/>
      <protection locked="0"/>
    </xf>
    <xf numFmtId="49" fontId="41" fillId="46" borderId="13" applyFont="0" applyAlignment="0">
      <protection locked="0"/>
    </xf>
    <xf numFmtId="49" fontId="41" fillId="46" borderId="13" applyFont="0" applyAlignment="0">
      <protection locked="0"/>
    </xf>
    <xf numFmtId="170" fontId="124" fillId="0" borderId="0">
      <protection locked="0"/>
    </xf>
    <xf numFmtId="208" fontId="124" fillId="0" borderId="0">
      <protection locked="0"/>
    </xf>
    <xf numFmtId="170" fontId="41" fillId="0" borderId="0"/>
    <xf numFmtId="170" fontId="41" fillId="0" borderId="0"/>
    <xf numFmtId="0" fontId="41" fillId="0" borderId="0"/>
    <xf numFmtId="0" fontId="126" fillId="47" borderId="0"/>
    <xf numFmtId="0" fontId="41" fillId="0" borderId="0" applyFill="0" applyBorder="0" applyAlignment="0"/>
    <xf numFmtId="0" fontId="41" fillId="0" borderId="0" applyFill="0" applyBorder="0" applyAlignment="0"/>
    <xf numFmtId="0" fontId="41" fillId="0" borderId="0" applyFill="0" applyBorder="0" applyAlignment="0"/>
    <xf numFmtId="0" fontId="41" fillId="0" borderId="0" applyFill="0" applyBorder="0" applyAlignment="0"/>
    <xf numFmtId="0" fontId="41" fillId="0" borderId="0" applyFill="0" applyBorder="0" applyAlignment="0"/>
    <xf numFmtId="0" fontId="41" fillId="0" borderId="0" applyFill="0" applyBorder="0" applyAlignment="0"/>
    <xf numFmtId="0" fontId="41" fillId="0" borderId="0" applyFill="0" applyBorder="0" applyAlignment="0"/>
    <xf numFmtId="0" fontId="41" fillId="0" borderId="0" applyFill="0" applyBorder="0" applyAlignment="0"/>
    <xf numFmtId="0" fontId="41" fillId="0" borderId="0" applyFill="0" applyBorder="0" applyAlignment="0"/>
    <xf numFmtId="0" fontId="41" fillId="0" borderId="0" applyFill="0" applyBorder="0" applyAlignment="0"/>
    <xf numFmtId="170" fontId="83" fillId="0" borderId="52" applyNumberFormat="0" applyFill="0" applyAlignment="0" applyProtection="0"/>
    <xf numFmtId="0" fontId="127" fillId="45" borderId="61">
      <protection locked="0"/>
    </xf>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4" fontId="41" fillId="0" borderId="0" applyFont="0" applyFill="0" applyBorder="0" applyAlignment="0" applyProtection="0"/>
    <xf numFmtId="164" fontId="41" fillId="0" borderId="0" applyFont="0" applyFill="0" applyBorder="0" applyAlignment="0" applyProtection="0"/>
    <xf numFmtId="193" fontId="41" fillId="0" borderId="0" applyFont="0" applyFill="0" applyBorder="0" applyAlignment="0" applyProtection="0"/>
    <xf numFmtId="193" fontId="41" fillId="0" borderId="0" applyFont="0" applyFill="0" applyBorder="0" applyAlignment="0" applyProtection="0"/>
    <xf numFmtId="164" fontId="41" fillId="0" borderId="0" applyFont="0" applyFill="0" applyBorder="0" applyAlignment="0" applyProtection="0"/>
    <xf numFmtId="164" fontId="41" fillId="0" borderId="0" applyFont="0" applyFill="0" applyBorder="0" applyAlignment="0" applyProtection="0"/>
    <xf numFmtId="193" fontId="41" fillId="0" borderId="0" applyFont="0" applyFill="0" applyBorder="0" applyAlignment="0" applyProtection="0"/>
    <xf numFmtId="193" fontId="41" fillId="0" borderId="0" applyFont="0" applyFill="0" applyBorder="0" applyAlignment="0" applyProtection="0"/>
    <xf numFmtId="164" fontId="41" fillId="0" borderId="0" applyFont="0" applyFill="0" applyBorder="0" applyAlignment="0" applyProtection="0"/>
    <xf numFmtId="164" fontId="41" fillId="0" borderId="0" applyFont="0" applyFill="0" applyBorder="0" applyAlignment="0" applyProtection="0"/>
    <xf numFmtId="193" fontId="41" fillId="0" borderId="0" applyFont="0" applyFill="0" applyBorder="0" applyAlignment="0" applyProtection="0"/>
    <xf numFmtId="193" fontId="41" fillId="0" borderId="0" applyFont="0" applyFill="0" applyBorder="0" applyAlignment="0" applyProtection="0"/>
    <xf numFmtId="193" fontId="41" fillId="0" borderId="0" applyFont="0" applyFill="0" applyBorder="0" applyAlignment="0" applyProtection="0"/>
    <xf numFmtId="164" fontId="41" fillId="0" borderId="0" applyFont="0" applyFill="0" applyBorder="0" applyAlignment="0" applyProtection="0"/>
    <xf numFmtId="164" fontId="41" fillId="0" borderId="0" applyFont="0" applyFill="0" applyBorder="0" applyAlignment="0" applyProtection="0"/>
    <xf numFmtId="193" fontId="41" fillId="0" borderId="0" applyFont="0" applyFill="0" applyBorder="0" applyAlignment="0" applyProtection="0"/>
    <xf numFmtId="193" fontId="41" fillId="0" borderId="0" applyFont="0" applyFill="0" applyBorder="0" applyAlignment="0" applyProtection="0"/>
    <xf numFmtId="193" fontId="41" fillId="0" borderId="0" applyFont="0" applyFill="0" applyBorder="0" applyAlignment="0" applyProtection="0"/>
    <xf numFmtId="164" fontId="41" fillId="0" borderId="0" applyFont="0" applyFill="0" applyBorder="0" applyAlignment="0" applyProtection="0"/>
    <xf numFmtId="164" fontId="41" fillId="0" borderId="0" applyFont="0" applyFill="0" applyBorder="0" applyAlignment="0" applyProtection="0"/>
    <xf numFmtId="193" fontId="41" fillId="0" borderId="0" applyFont="0" applyFill="0" applyBorder="0" applyAlignment="0" applyProtection="0"/>
    <xf numFmtId="193" fontId="41" fillId="0" borderId="0" applyFont="0" applyFill="0" applyBorder="0" applyAlignment="0" applyProtection="0"/>
    <xf numFmtId="164" fontId="41" fillId="0" borderId="0" applyFont="0" applyFill="0" applyBorder="0" applyAlignment="0" applyProtection="0"/>
    <xf numFmtId="164" fontId="41" fillId="0" borderId="0" applyFont="0" applyFill="0" applyBorder="0" applyAlignment="0" applyProtection="0"/>
    <xf numFmtId="41" fontId="91" fillId="0" borderId="0" applyFont="0" applyFill="0" applyBorder="0" applyAlignment="0" applyProtection="0"/>
    <xf numFmtId="164" fontId="91" fillId="0" borderId="0" applyFont="0" applyFill="0" applyBorder="0" applyAlignment="0" applyProtection="0"/>
    <xf numFmtId="193" fontId="128" fillId="0" borderId="0" applyFont="0" applyFill="0" applyBorder="0" applyAlignment="0" applyProtection="0"/>
    <xf numFmtId="43"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43" fontId="41" fillId="0" borderId="0" applyFont="0" applyFill="0" applyBorder="0" applyAlignment="0" applyProtection="0"/>
    <xf numFmtId="193" fontId="41" fillId="0" borderId="0" applyFont="0" applyFill="0" applyBorder="0" applyAlignment="0" applyProtection="0"/>
    <xf numFmtId="193" fontId="41" fillId="0" borderId="0" applyFont="0" applyFill="0" applyBorder="0" applyAlignment="0" applyProtection="0"/>
    <xf numFmtId="164" fontId="41" fillId="0" borderId="0" applyFont="0" applyFill="0" applyBorder="0" applyAlignment="0" applyProtection="0"/>
    <xf numFmtId="164" fontId="41" fillId="0" borderId="0" applyFont="0" applyFill="0" applyBorder="0" applyAlignment="0" applyProtection="0"/>
    <xf numFmtId="193" fontId="41" fillId="0" borderId="0" applyFont="0" applyFill="0" applyBorder="0" applyAlignment="0" applyProtection="0"/>
    <xf numFmtId="193" fontId="41" fillId="0" borderId="0" applyFont="0" applyFill="0" applyBorder="0" applyAlignment="0" applyProtection="0"/>
    <xf numFmtId="193" fontId="41" fillId="0" borderId="0" applyFont="0" applyFill="0" applyBorder="0" applyAlignment="0" applyProtection="0"/>
    <xf numFmtId="193" fontId="41" fillId="0" borderId="0" applyFont="0" applyFill="0" applyBorder="0" applyAlignment="0" applyProtection="0"/>
    <xf numFmtId="164" fontId="41" fillId="0" borderId="0" applyFont="0" applyFill="0" applyBorder="0" applyAlignment="0" applyProtection="0"/>
    <xf numFmtId="164" fontId="41" fillId="0" borderId="0" applyFont="0" applyFill="0" applyBorder="0" applyAlignment="0" applyProtection="0"/>
    <xf numFmtId="164" fontId="41" fillId="0" borderId="0" applyFont="0" applyFill="0" applyBorder="0" applyAlignment="0" applyProtection="0"/>
    <xf numFmtId="164" fontId="41" fillId="0" borderId="0" applyFont="0" applyFill="0" applyBorder="0" applyAlignment="0" applyProtection="0"/>
    <xf numFmtId="193" fontId="41" fillId="0" borderId="0" applyFont="0" applyFill="0" applyBorder="0" applyAlignment="0" applyProtection="0"/>
    <xf numFmtId="193" fontId="41" fillId="0" borderId="0" applyFont="0" applyFill="0" applyBorder="0" applyAlignment="0" applyProtection="0"/>
    <xf numFmtId="164" fontId="41" fillId="0" borderId="0" applyFont="0" applyFill="0" applyBorder="0" applyAlignment="0" applyProtection="0"/>
    <xf numFmtId="164" fontId="41" fillId="0" borderId="0" applyFont="0" applyFill="0" applyBorder="0" applyAlignment="0" applyProtection="0"/>
    <xf numFmtId="193" fontId="41" fillId="0" borderId="0" applyFont="0" applyFill="0" applyBorder="0" applyAlignment="0" applyProtection="0"/>
    <xf numFmtId="193" fontId="41" fillId="0" borderId="0" applyFont="0" applyFill="0" applyBorder="0" applyAlignment="0" applyProtection="0"/>
    <xf numFmtId="164" fontId="41" fillId="0" borderId="0" applyFont="0" applyFill="0" applyBorder="0" applyAlignment="0" applyProtection="0"/>
    <xf numFmtId="164" fontId="41" fillId="0" borderId="0" applyFont="0" applyFill="0" applyBorder="0" applyAlignment="0" applyProtection="0"/>
    <xf numFmtId="43" fontId="4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43" fontId="4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43" fontId="41" fillId="0" borderId="0" applyFont="0" applyFill="0" applyBorder="0" applyAlignment="0" applyProtection="0"/>
    <xf numFmtId="193" fontId="41" fillId="0" borderId="0" applyFont="0" applyFill="0" applyBorder="0" applyAlignment="0" applyProtection="0"/>
    <xf numFmtId="193" fontId="41" fillId="0" borderId="0" applyFont="0" applyFill="0" applyBorder="0" applyAlignment="0" applyProtection="0"/>
    <xf numFmtId="164" fontId="41" fillId="0" borderId="0" applyFont="0" applyFill="0" applyBorder="0" applyAlignment="0" applyProtection="0"/>
    <xf numFmtId="164" fontId="4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93" fontId="41" fillId="0" borderId="0" applyFont="0" applyFill="0" applyBorder="0" applyAlignment="0" applyProtection="0"/>
    <xf numFmtId="193" fontId="4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41" fillId="0" borderId="0" applyFont="0" applyFill="0" applyBorder="0" applyAlignment="0" applyProtection="0"/>
    <xf numFmtId="164" fontId="41" fillId="0" borderId="0" applyFont="0" applyFill="0" applyBorder="0" applyAlignment="0" applyProtection="0"/>
    <xf numFmtId="193" fontId="41" fillId="0" borderId="0" applyFont="0" applyFill="0" applyBorder="0" applyAlignment="0" applyProtection="0"/>
    <xf numFmtId="193" fontId="41" fillId="0" borderId="0" applyFont="0" applyFill="0" applyBorder="0" applyAlignment="0" applyProtection="0"/>
    <xf numFmtId="164" fontId="41" fillId="0" borderId="0" applyFont="0" applyFill="0" applyBorder="0" applyAlignment="0" applyProtection="0"/>
    <xf numFmtId="164" fontId="41" fillId="0" borderId="0" applyFont="0" applyFill="0" applyBorder="0" applyAlignment="0" applyProtection="0"/>
    <xf numFmtId="43" fontId="41" fillId="0" borderId="0" applyFont="0" applyFill="0" applyBorder="0" applyAlignment="0" applyProtection="0"/>
    <xf numFmtId="193" fontId="41" fillId="0" borderId="0" applyFont="0" applyFill="0" applyBorder="0" applyAlignment="0" applyProtection="0"/>
    <xf numFmtId="193" fontId="41" fillId="0" borderId="0" applyFont="0" applyFill="0" applyBorder="0" applyAlignment="0" applyProtection="0"/>
    <xf numFmtId="164" fontId="41" fillId="0" borderId="0" applyFont="0" applyFill="0" applyBorder="0" applyAlignment="0" applyProtection="0"/>
    <xf numFmtId="164" fontId="4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43" fontId="41" fillId="0" borderId="0" applyFont="0" applyFill="0" applyBorder="0" applyAlignment="0" applyProtection="0"/>
    <xf numFmtId="193" fontId="41" fillId="0" borderId="0" applyFont="0" applyFill="0" applyBorder="0" applyAlignment="0" applyProtection="0"/>
    <xf numFmtId="193" fontId="41" fillId="0" borderId="0" applyFont="0" applyFill="0" applyBorder="0" applyAlignment="0" applyProtection="0"/>
    <xf numFmtId="164" fontId="41" fillId="0" borderId="0" applyFont="0" applyFill="0" applyBorder="0" applyAlignment="0" applyProtection="0"/>
    <xf numFmtId="164" fontId="41" fillId="0" borderId="0" applyFont="0" applyFill="0" applyBorder="0" applyAlignment="0" applyProtection="0"/>
    <xf numFmtId="164" fontId="41" fillId="0" borderId="0" applyFont="0" applyFill="0" applyBorder="0" applyAlignment="0" applyProtection="0"/>
    <xf numFmtId="164" fontId="41" fillId="0" borderId="0" applyFont="0" applyFill="0" applyBorder="0" applyAlignment="0" applyProtection="0"/>
    <xf numFmtId="164" fontId="91" fillId="0" borderId="0" applyFont="0" applyFill="0" applyBorder="0" applyAlignment="0" applyProtection="0"/>
    <xf numFmtId="164" fontId="41" fillId="0" borderId="0" applyFont="0" applyFill="0" applyBorder="0" applyAlignment="0" applyProtection="0"/>
    <xf numFmtId="164" fontId="4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41" fillId="0" borderId="0" applyFont="0" applyFill="0" applyBorder="0" applyAlignment="0" applyProtection="0"/>
    <xf numFmtId="164" fontId="4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41" fillId="0" borderId="0" applyFont="0" applyFill="0" applyBorder="0" applyAlignment="0" applyProtection="0"/>
    <xf numFmtId="164" fontId="4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41" fillId="0" borderId="0" applyFont="0" applyFill="0" applyBorder="0" applyAlignment="0" applyProtection="0"/>
    <xf numFmtId="164" fontId="4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41" fillId="0" borderId="0" applyFont="0" applyFill="0" applyBorder="0" applyAlignment="0" applyProtection="0"/>
    <xf numFmtId="164" fontId="4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41" fillId="0" borderId="0" applyFont="0" applyFill="0" applyBorder="0" applyAlignment="0" applyProtection="0"/>
    <xf numFmtId="164" fontId="4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41" fillId="0" borderId="0" applyFont="0" applyFill="0" applyBorder="0" applyAlignment="0" applyProtection="0"/>
    <xf numFmtId="164" fontId="4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43" fontId="4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41" fillId="0" borderId="0" applyFont="0" applyFill="0" applyBorder="0" applyAlignment="0" applyProtection="0"/>
    <xf numFmtId="164" fontId="41" fillId="0" borderId="0" applyFont="0" applyFill="0" applyBorder="0" applyAlignment="0" applyProtection="0"/>
    <xf numFmtId="43" fontId="41" fillId="0" borderId="0" applyFont="0" applyFill="0" applyBorder="0" applyAlignment="0" applyProtection="0"/>
    <xf numFmtId="164" fontId="91" fillId="0" borderId="0" applyFont="0" applyFill="0" applyBorder="0" applyAlignment="0" applyProtection="0"/>
    <xf numFmtId="164" fontId="41" fillId="0" borderId="0" applyFont="0" applyFill="0" applyBorder="0" applyAlignment="0" applyProtection="0"/>
    <xf numFmtId="164" fontId="4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41" fillId="0" borderId="0" applyFont="0" applyFill="0" applyBorder="0" applyAlignment="0" applyProtection="0"/>
    <xf numFmtId="164" fontId="4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41" fillId="0" borderId="0" applyFont="0" applyFill="0" applyBorder="0" applyAlignment="0" applyProtection="0"/>
    <xf numFmtId="164" fontId="41" fillId="0" borderId="0" applyFont="0" applyFill="0" applyBorder="0" applyAlignment="0" applyProtection="0"/>
    <xf numFmtId="164" fontId="41" fillId="0" borderId="0" applyFont="0" applyFill="0" applyBorder="0" applyAlignment="0" applyProtection="0"/>
    <xf numFmtId="43" fontId="41" fillId="0" borderId="0" applyFont="0" applyFill="0" applyBorder="0" applyAlignment="0" applyProtection="0"/>
    <xf numFmtId="164" fontId="41" fillId="0" borderId="0" applyFont="0" applyFill="0" applyBorder="0" applyAlignment="0" applyProtection="0"/>
    <xf numFmtId="164" fontId="41" fillId="0" borderId="0" applyFont="0" applyFill="0" applyBorder="0" applyAlignment="0" applyProtection="0"/>
    <xf numFmtId="164" fontId="41" fillId="0" borderId="0" applyFont="0" applyFill="0" applyBorder="0" applyAlignment="0" applyProtection="0"/>
    <xf numFmtId="164" fontId="41" fillId="0" borderId="0" applyFont="0" applyFill="0" applyBorder="0" applyAlignment="0" applyProtection="0"/>
    <xf numFmtId="164" fontId="41" fillId="0" borderId="0" applyFont="0" applyFill="0" applyBorder="0" applyAlignment="0" applyProtection="0"/>
    <xf numFmtId="164" fontId="41" fillId="0" borderId="0" applyFont="0" applyFill="0" applyBorder="0" applyAlignment="0" applyProtection="0"/>
    <xf numFmtId="164" fontId="41" fillId="0" borderId="0" applyFont="0" applyFill="0" applyBorder="0" applyAlignment="0" applyProtection="0"/>
    <xf numFmtId="193" fontId="41" fillId="0" borderId="0" applyFont="0" applyFill="0" applyBorder="0" applyAlignment="0" applyProtection="0"/>
    <xf numFmtId="193" fontId="41" fillId="0" borderId="0" applyFont="0" applyFill="0" applyBorder="0" applyAlignment="0" applyProtection="0"/>
    <xf numFmtId="193" fontId="41" fillId="0" borderId="0" applyFont="0" applyFill="0" applyBorder="0" applyAlignment="0" applyProtection="0"/>
    <xf numFmtId="193" fontId="41" fillId="0" borderId="0" applyFont="0" applyFill="0" applyBorder="0" applyAlignment="0" applyProtection="0"/>
    <xf numFmtId="164" fontId="41" fillId="0" borderId="0" applyFont="0" applyFill="0" applyBorder="0" applyAlignment="0" applyProtection="0"/>
    <xf numFmtId="164" fontId="41" fillId="0" borderId="0" applyFont="0" applyFill="0" applyBorder="0" applyAlignment="0" applyProtection="0"/>
    <xf numFmtId="164" fontId="41" fillId="0" borderId="0" applyFont="0" applyFill="0" applyBorder="0" applyAlignment="0" applyProtection="0"/>
    <xf numFmtId="164" fontId="91" fillId="0" borderId="0" applyFont="0" applyFill="0" applyBorder="0" applyAlignment="0" applyProtection="0"/>
    <xf numFmtId="164" fontId="41" fillId="0" borderId="0" applyFont="0" applyFill="0" applyBorder="0" applyAlignment="0" applyProtection="0"/>
    <xf numFmtId="164" fontId="91" fillId="0" borderId="0" applyFont="0" applyFill="0" applyBorder="0" applyAlignment="0" applyProtection="0"/>
    <xf numFmtId="164" fontId="41" fillId="0" borderId="0" applyFont="0" applyFill="0" applyBorder="0" applyAlignment="0" applyProtection="0"/>
    <xf numFmtId="164" fontId="91" fillId="0" borderId="0" applyFont="0" applyFill="0" applyBorder="0" applyAlignment="0" applyProtection="0"/>
    <xf numFmtId="164" fontId="41" fillId="0" borderId="0" applyFont="0" applyFill="0" applyBorder="0" applyAlignment="0" applyProtection="0"/>
    <xf numFmtId="164" fontId="91" fillId="0" borderId="0" applyFont="0" applyFill="0" applyBorder="0" applyAlignment="0" applyProtection="0"/>
    <xf numFmtId="164" fontId="41" fillId="0" borderId="0" applyFont="0" applyFill="0" applyBorder="0" applyAlignment="0" applyProtection="0"/>
    <xf numFmtId="193" fontId="41" fillId="0" borderId="0" applyFont="0" applyFill="0" applyBorder="0" applyAlignment="0" applyProtection="0"/>
    <xf numFmtId="193" fontId="4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41" fillId="0" borderId="0" applyFont="0" applyFill="0" applyBorder="0" applyAlignment="0" applyProtection="0"/>
    <xf numFmtId="164" fontId="41" fillId="0" borderId="0" applyFont="0" applyFill="0" applyBorder="0" applyAlignment="0" applyProtection="0"/>
    <xf numFmtId="193" fontId="41" fillId="0" borderId="0" applyFont="0" applyFill="0" applyBorder="0" applyAlignment="0" applyProtection="0"/>
    <xf numFmtId="193" fontId="41" fillId="0" borderId="0" applyFont="0" applyFill="0" applyBorder="0" applyAlignment="0" applyProtection="0"/>
    <xf numFmtId="194" fontId="41" fillId="0" borderId="0" applyFont="0" applyFill="0" applyBorder="0" applyAlignment="0" applyProtection="0"/>
    <xf numFmtId="195" fontId="66" fillId="0" borderId="0" applyFont="0" applyFill="0" applyBorder="0" applyAlignment="0" applyProtection="0">
      <alignment horizontal="right"/>
    </xf>
    <xf numFmtId="10" fontId="84" fillId="77" borderId="42" applyBorder="0">
      <alignment horizontal="center"/>
      <protection locked="0"/>
    </xf>
    <xf numFmtId="171" fontId="129" fillId="0" borderId="0" applyFont="0" applyFill="0" applyBorder="0" applyAlignment="0" applyProtection="0"/>
    <xf numFmtId="169" fontId="129" fillId="0" borderId="0" applyFont="0" applyFill="0" applyBorder="0" applyAlignment="0" applyProtection="0"/>
    <xf numFmtId="15" fontId="130" fillId="0" borderId="0" applyNumberFormat="0" applyBorder="0" applyAlignment="0">
      <alignment horizontal="left"/>
    </xf>
    <xf numFmtId="196" fontId="41" fillId="0" borderId="0" applyFont="0" applyFill="0" applyBorder="0" applyAlignment="0" applyProtection="0"/>
    <xf numFmtId="170" fontId="85" fillId="57" borderId="0" applyNumberFormat="0" applyBorder="0" applyAlignment="0" applyProtection="0"/>
    <xf numFmtId="170" fontId="85" fillId="57" borderId="0" applyNumberFormat="0" applyBorder="0" applyAlignment="0" applyProtection="0"/>
    <xf numFmtId="0" fontId="85" fillId="57" borderId="0" applyNumberFormat="0" applyBorder="0" applyAlignment="0" applyProtection="0"/>
    <xf numFmtId="0" fontId="85" fillId="57" borderId="0" applyNumberFormat="0" applyBorder="0" applyAlignment="0" applyProtection="0"/>
    <xf numFmtId="170" fontId="85" fillId="57" borderId="0" applyNumberFormat="0" applyBorder="0" applyAlignment="0" applyProtection="0"/>
    <xf numFmtId="0" fontId="85" fillId="57" borderId="0" applyNumberFormat="0" applyBorder="0" applyAlignment="0" applyProtection="0"/>
    <xf numFmtId="0" fontId="85" fillId="57" borderId="0" applyNumberFormat="0" applyBorder="0" applyAlignment="0" applyProtection="0"/>
    <xf numFmtId="0" fontId="126" fillId="47" borderId="0"/>
    <xf numFmtId="37" fontId="131" fillId="0" borderId="0"/>
    <xf numFmtId="170" fontId="104" fillId="0" borderId="0"/>
    <xf numFmtId="170" fontId="104" fillId="0" borderId="0"/>
    <xf numFmtId="0" fontId="104" fillId="0" borderId="0"/>
    <xf numFmtId="0" fontId="104" fillId="0" borderId="0"/>
    <xf numFmtId="197" fontId="132" fillId="0" borderId="0"/>
    <xf numFmtId="170" fontId="41" fillId="0" borderId="0"/>
    <xf numFmtId="170" fontId="41" fillId="0" borderId="0"/>
    <xf numFmtId="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41" fillId="0" borderId="0"/>
    <xf numFmtId="170" fontId="41" fillId="0" borderId="0"/>
    <xf numFmtId="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41" fillId="0" borderId="0"/>
    <xf numFmtId="170" fontId="41" fillId="0" borderId="0"/>
    <xf numFmtId="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41" fillId="0" borderId="0"/>
    <xf numFmtId="0" fontId="41" fillId="0" borderId="0"/>
    <xf numFmtId="17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41" fillId="0" borderId="0"/>
    <xf numFmtId="170" fontId="41" fillId="0" borderId="0"/>
    <xf numFmtId="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41" fillId="0" borderId="0"/>
    <xf numFmtId="170" fontId="41" fillId="0" borderId="0"/>
    <xf numFmtId="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41" fillId="0" borderId="0"/>
    <xf numFmtId="170" fontId="41" fillId="0" borderId="0"/>
    <xf numFmtId="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41" fillId="0" borderId="0"/>
    <xf numFmtId="207" fontId="1" fillId="0" borderId="0"/>
    <xf numFmtId="170" fontId="41" fillId="0" borderId="0"/>
    <xf numFmtId="170" fontId="41" fillId="0" borderId="0"/>
    <xf numFmtId="170" fontId="41" fillId="0" borderId="0"/>
    <xf numFmtId="0" fontId="41" fillId="0" borderId="0"/>
    <xf numFmtId="0" fontId="41" fillId="0" borderId="0"/>
    <xf numFmtId="0" fontId="41" fillId="0" borderId="0"/>
    <xf numFmtId="170" fontId="41" fillId="0" borderId="0"/>
    <xf numFmtId="198" fontId="133" fillId="0" borderId="0"/>
    <xf numFmtId="170" fontId="41" fillId="0" borderId="0"/>
    <xf numFmtId="170" fontId="41" fillId="0" borderId="0"/>
    <xf numFmtId="170" fontId="1" fillId="0" borderId="0"/>
    <xf numFmtId="170" fontId="1" fillId="0" borderId="0"/>
    <xf numFmtId="170" fontId="1" fillId="0" borderId="0"/>
    <xf numFmtId="170" fontId="1" fillId="0" borderId="0"/>
    <xf numFmtId="170" fontId="1" fillId="0" borderId="0"/>
    <xf numFmtId="0" fontId="84" fillId="0" borderId="0"/>
    <xf numFmtId="170" fontId="151" fillId="0" borderId="0"/>
    <xf numFmtId="0" fontId="15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xf numFmtId="0" fontId="41" fillId="0" borderId="0"/>
    <xf numFmtId="0" fontId="4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41" fillId="0" borderId="0"/>
    <xf numFmtId="17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41" fillId="0" borderId="0"/>
    <xf numFmtId="17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41" fillId="0" borderId="0"/>
    <xf numFmtId="17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41" fillId="0" borderId="0"/>
    <xf numFmtId="170" fontId="41" fillId="0" borderId="0"/>
    <xf numFmtId="170" fontId="41" fillId="0" borderId="0"/>
    <xf numFmtId="170" fontId="41" fillId="0" borderId="0"/>
    <xf numFmtId="170" fontId="41" fillId="0" borderId="0"/>
    <xf numFmtId="170" fontId="41" fillId="0" borderId="0"/>
    <xf numFmtId="170" fontId="41" fillId="0" borderId="0"/>
    <xf numFmtId="170" fontId="41" fillId="0" borderId="0"/>
    <xf numFmtId="170" fontId="41" fillId="0" borderId="0"/>
    <xf numFmtId="170" fontId="41" fillId="0" borderId="0"/>
    <xf numFmtId="170" fontId="41" fillId="0" borderId="0"/>
    <xf numFmtId="170" fontId="41" fillId="0" borderId="0"/>
    <xf numFmtId="170" fontId="41" fillId="0" borderId="0"/>
    <xf numFmtId="0" fontId="1" fillId="0" borderId="0"/>
    <xf numFmtId="0" fontId="41" fillId="0" borderId="0"/>
    <xf numFmtId="170" fontId="41" fillId="0" borderId="0"/>
    <xf numFmtId="170" fontId="41" fillId="0" borderId="0"/>
    <xf numFmtId="170" fontId="41" fillId="0" borderId="0"/>
    <xf numFmtId="17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41" fillId="0" borderId="0"/>
    <xf numFmtId="17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1" fillId="0" borderId="0"/>
    <xf numFmtId="0" fontId="41" fillId="0" borderId="0">
      <alignment horizontal="left" wrapText="1"/>
    </xf>
    <xf numFmtId="170" fontId="1" fillId="0" borderId="0"/>
    <xf numFmtId="207" fontId="1" fillId="0" borderId="0"/>
    <xf numFmtId="0" fontId="1" fillId="0" borderId="0"/>
    <xf numFmtId="170" fontId="41" fillId="0" borderId="0"/>
    <xf numFmtId="17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41" fillId="0" borderId="0"/>
    <xf numFmtId="17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41" fillId="0" borderId="0"/>
    <xf numFmtId="17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41" fillId="0" borderId="0"/>
    <xf numFmtId="17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41" fillId="0" borderId="0"/>
    <xf numFmtId="17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41" fillId="0" borderId="0"/>
    <xf numFmtId="170" fontId="41" fillId="0" borderId="0"/>
    <xf numFmtId="0" fontId="41" fillId="0" borderId="0"/>
    <xf numFmtId="0" fontId="1" fillId="0" borderId="0"/>
    <xf numFmtId="0" fontId="1" fillId="0" borderId="0"/>
    <xf numFmtId="0" fontId="1" fillId="0" borderId="0"/>
    <xf numFmtId="0" fontId="1" fillId="0" borderId="0"/>
    <xf numFmtId="0" fontId="1" fillId="0" borderId="0"/>
    <xf numFmtId="0" fontId="1" fillId="0" borderId="0"/>
    <xf numFmtId="170" fontId="41" fillId="0" borderId="0"/>
    <xf numFmtId="170" fontId="41" fillId="0" borderId="0"/>
    <xf numFmtId="0" fontId="41" fillId="0" borderId="0">
      <alignment horizontal="left" wrapText="1"/>
    </xf>
    <xf numFmtId="0" fontId="1" fillId="0" borderId="0"/>
    <xf numFmtId="170" fontId="41" fillId="0" borderId="0"/>
    <xf numFmtId="0" fontId="1" fillId="0" borderId="0"/>
    <xf numFmtId="170" fontId="41" fillId="0" borderId="0"/>
    <xf numFmtId="0" fontId="1" fillId="0" borderId="0"/>
    <xf numFmtId="170" fontId="41" fillId="0" borderId="0"/>
    <xf numFmtId="170" fontId="1" fillId="0" borderId="0"/>
    <xf numFmtId="0" fontId="41" fillId="0" borderId="0">
      <alignment horizontal="left" wrapText="1"/>
    </xf>
    <xf numFmtId="170" fontId="1" fillId="0" borderId="0"/>
    <xf numFmtId="170" fontId="1" fillId="0" borderId="0"/>
    <xf numFmtId="0" fontId="41" fillId="0" borderId="0">
      <alignment horizontal="left" wrapText="1"/>
    </xf>
    <xf numFmtId="0" fontId="1" fillId="0" borderId="0"/>
    <xf numFmtId="0" fontId="1" fillId="0" borderId="0"/>
    <xf numFmtId="170" fontId="41" fillId="0" borderId="0"/>
    <xf numFmtId="0" fontId="1" fillId="0" borderId="0"/>
    <xf numFmtId="170" fontId="41" fillId="0" borderId="0"/>
    <xf numFmtId="0" fontId="1" fillId="0" borderId="0"/>
    <xf numFmtId="170" fontId="41" fillId="0" borderId="0"/>
    <xf numFmtId="0" fontId="1" fillId="0" borderId="0"/>
    <xf numFmtId="170" fontId="41" fillId="0" borderId="0"/>
    <xf numFmtId="0" fontId="1" fillId="0" borderId="0"/>
    <xf numFmtId="170" fontId="41" fillId="0" borderId="0"/>
    <xf numFmtId="0" fontId="1" fillId="0" borderId="0"/>
    <xf numFmtId="170" fontId="41" fillId="0" borderId="0"/>
    <xf numFmtId="0" fontId="1" fillId="0" borderId="0"/>
    <xf numFmtId="170" fontId="41" fillId="0" borderId="0"/>
    <xf numFmtId="0" fontId="1" fillId="0" borderId="0"/>
    <xf numFmtId="170" fontId="41" fillId="0" borderId="0"/>
    <xf numFmtId="0" fontId="1" fillId="0" borderId="0"/>
    <xf numFmtId="0" fontId="41" fillId="0" borderId="0"/>
    <xf numFmtId="0" fontId="1" fillId="0" borderId="0"/>
    <xf numFmtId="0" fontId="41" fillId="0" borderId="0"/>
    <xf numFmtId="170" fontId="1" fillId="0" borderId="0"/>
    <xf numFmtId="0" fontId="1" fillId="0" borderId="0"/>
    <xf numFmtId="170" fontId="1" fillId="0" borderId="0"/>
    <xf numFmtId="0" fontId="1" fillId="0" borderId="0"/>
    <xf numFmtId="170" fontId="1" fillId="0" borderId="0"/>
    <xf numFmtId="0" fontId="41" fillId="0" borderId="0">
      <alignment horizontal="left" wrapText="1"/>
    </xf>
    <xf numFmtId="0" fontId="1" fillId="0" borderId="0"/>
    <xf numFmtId="0" fontId="1" fillId="0" borderId="0"/>
    <xf numFmtId="0" fontId="41" fillId="0" borderId="0"/>
    <xf numFmtId="0" fontId="1" fillId="0" borderId="0"/>
    <xf numFmtId="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alignment horizontal="left" wrapText="1"/>
    </xf>
    <xf numFmtId="170" fontId="1" fillId="0" borderId="0"/>
    <xf numFmtId="0" fontId="1" fillId="0" borderId="0"/>
    <xf numFmtId="170" fontId="1" fillId="0" borderId="0"/>
    <xf numFmtId="0" fontId="1" fillId="0" borderId="0"/>
    <xf numFmtId="170" fontId="1" fillId="0" borderId="0"/>
    <xf numFmtId="0" fontId="4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41" fillId="0" borderId="0">
      <alignment vertical="top"/>
    </xf>
    <xf numFmtId="170" fontId="1" fillId="0" borderId="0"/>
    <xf numFmtId="0" fontId="1" fillId="0" borderId="0"/>
    <xf numFmtId="170" fontId="1" fillId="0" borderId="0"/>
    <xf numFmtId="0" fontId="1" fillId="0" borderId="0"/>
    <xf numFmtId="170" fontId="41" fillId="0" borderId="0">
      <alignment vertical="top"/>
    </xf>
    <xf numFmtId="0" fontId="41" fillId="0" borderId="0">
      <alignment horizontal="left" wrapText="1"/>
    </xf>
    <xf numFmtId="0" fontId="4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34" fillId="0" borderId="0"/>
    <xf numFmtId="170" fontId="1" fillId="0" borderId="0"/>
    <xf numFmtId="0" fontId="1" fillId="0" borderId="0"/>
    <xf numFmtId="0" fontId="1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90" fillId="58" borderId="53" applyNumberFormat="0" applyFont="0" applyAlignment="0" applyProtection="0"/>
    <xf numFmtId="0" fontId="90" fillId="58" borderId="53" applyNumberFormat="0" applyFont="0" applyAlignment="0" applyProtection="0"/>
    <xf numFmtId="170" fontId="41" fillId="58" borderId="53" applyNumberFormat="0" applyFont="0" applyAlignment="0" applyProtection="0"/>
    <xf numFmtId="170" fontId="41" fillId="58" borderId="53" applyNumberFormat="0" applyFont="0" applyAlignment="0" applyProtection="0"/>
    <xf numFmtId="170" fontId="41" fillId="58" borderId="53" applyNumberFormat="0" applyFont="0" applyAlignment="0" applyProtection="0"/>
    <xf numFmtId="0" fontId="41" fillId="58" borderId="53" applyNumberFormat="0" applyFont="0" applyAlignment="0" applyProtection="0"/>
    <xf numFmtId="170" fontId="41" fillId="58" borderId="53" applyNumberFormat="0" applyFont="0" applyAlignment="0" applyProtection="0"/>
    <xf numFmtId="0" fontId="41" fillId="58" borderId="53" applyNumberFormat="0" applyFont="0" applyAlignment="0" applyProtection="0"/>
    <xf numFmtId="170" fontId="41" fillId="58" borderId="53" applyNumberFormat="0" applyFont="0" applyAlignment="0" applyProtection="0"/>
    <xf numFmtId="170" fontId="41" fillId="58" borderId="53" applyNumberFormat="0" applyFont="0" applyAlignment="0" applyProtection="0"/>
    <xf numFmtId="0" fontId="41" fillId="58" borderId="53" applyNumberFormat="0" applyFont="0" applyAlignment="0" applyProtection="0"/>
    <xf numFmtId="170" fontId="41" fillId="58" borderId="53" applyNumberFormat="0" applyFont="0" applyAlignment="0" applyProtection="0"/>
    <xf numFmtId="170" fontId="41" fillId="58" borderId="53" applyNumberFormat="0" applyFont="0" applyAlignment="0" applyProtection="0"/>
    <xf numFmtId="0" fontId="41" fillId="58" borderId="53" applyNumberFormat="0" applyFont="0" applyAlignment="0" applyProtection="0"/>
    <xf numFmtId="0" fontId="41" fillId="58" borderId="53" applyNumberFormat="0" applyFont="0" applyAlignment="0" applyProtection="0"/>
    <xf numFmtId="170" fontId="91" fillId="58" borderId="53" applyNumberFormat="0" applyFont="0" applyAlignment="0" applyProtection="0"/>
    <xf numFmtId="170" fontId="91" fillId="58" borderId="53" applyNumberFormat="0" applyFont="0" applyAlignment="0" applyProtection="0"/>
    <xf numFmtId="0" fontId="91" fillId="58" borderId="53" applyNumberFormat="0" applyFont="0" applyAlignment="0" applyProtection="0"/>
    <xf numFmtId="0" fontId="91" fillId="58" borderId="53" applyNumberFormat="0" applyFont="0" applyAlignment="0" applyProtection="0"/>
    <xf numFmtId="170" fontId="135" fillId="0" borderId="45"/>
    <xf numFmtId="0" fontId="135" fillId="0" borderId="45"/>
    <xf numFmtId="3" fontId="41" fillId="43" borderId="13">
      <alignment horizontal="right"/>
      <protection locked="0"/>
    </xf>
    <xf numFmtId="3" fontId="41" fillId="43" borderId="13">
      <alignment horizontal="right"/>
      <protection locked="0"/>
    </xf>
    <xf numFmtId="167" fontId="41" fillId="43" borderId="13">
      <alignment horizontal="right"/>
      <protection locked="0"/>
    </xf>
    <xf numFmtId="167" fontId="41" fillId="43" borderId="13">
      <alignment horizontal="right"/>
      <protection locked="0"/>
    </xf>
    <xf numFmtId="10" fontId="41" fillId="43" borderId="13" applyFont="0">
      <alignment horizontal="right"/>
      <protection locked="0"/>
    </xf>
    <xf numFmtId="10" fontId="41" fillId="43" borderId="13" applyFont="0">
      <alignment horizontal="right"/>
      <protection locked="0"/>
    </xf>
    <xf numFmtId="9" fontId="41" fillId="43" borderId="13">
      <alignment horizontal="right"/>
      <protection locked="0"/>
    </xf>
    <xf numFmtId="9" fontId="41" fillId="43" borderId="13">
      <alignment horizontal="right"/>
      <protection locked="0"/>
    </xf>
    <xf numFmtId="179" fontId="41" fillId="43" borderId="13">
      <alignment horizontal="right"/>
      <protection locked="0"/>
    </xf>
    <xf numFmtId="179" fontId="41" fillId="43" borderId="13">
      <alignment horizontal="right"/>
      <protection locked="0"/>
    </xf>
    <xf numFmtId="166" fontId="41" fillId="43" borderId="44" applyFont="0">
      <alignment horizontal="right"/>
      <protection locked="0"/>
    </xf>
    <xf numFmtId="166" fontId="41" fillId="43" borderId="44" applyFont="0">
      <alignment horizontal="right"/>
      <protection locked="0"/>
    </xf>
    <xf numFmtId="0" fontId="41" fillId="43" borderId="13">
      <alignment horizontal="center" wrapText="1"/>
    </xf>
    <xf numFmtId="0" fontId="41" fillId="43" borderId="13">
      <alignment horizontal="center" wrapText="1"/>
    </xf>
    <xf numFmtId="0" fontId="41" fillId="43" borderId="13" applyNumberFormat="0" applyFont="0">
      <alignment horizontal="center" wrapText="1"/>
      <protection locked="0"/>
    </xf>
    <xf numFmtId="0" fontId="41" fillId="43" borderId="13" applyNumberFormat="0" applyFont="0">
      <alignment horizontal="center" wrapText="1"/>
      <protection locked="0"/>
    </xf>
    <xf numFmtId="170" fontId="94" fillId="70" borderId="62" applyNumberFormat="0" applyAlignment="0" applyProtection="0"/>
    <xf numFmtId="0" fontId="94" fillId="70" borderId="62" applyNumberFormat="0" applyAlignment="0" applyProtection="0"/>
    <xf numFmtId="0" fontId="41" fillId="0" borderId="0" applyFont="0" applyFill="0" applyBorder="0" applyAlignment="0" applyProtection="0"/>
    <xf numFmtId="0" fontId="41" fillId="0" borderId="0" applyFont="0" applyFill="0" applyBorder="0" applyAlignment="0" applyProtection="0"/>
    <xf numFmtId="199" fontId="41" fillId="0" borderId="0" applyFont="0" applyFill="0" applyBorder="0" applyAlignment="0" applyProtection="0"/>
    <xf numFmtId="199" fontId="41" fillId="0" borderId="0" applyFont="0" applyFill="0" applyBorder="0" applyAlignment="0" applyProtection="0"/>
    <xf numFmtId="9" fontId="41" fillId="0" borderId="0" applyFont="0" applyFill="0" applyBorder="0" applyAlignment="0" applyProtection="0"/>
    <xf numFmtId="10" fontId="41" fillId="0" borderId="0" applyFont="0" applyFill="0" applyBorder="0" applyAlignment="0" applyProtection="0"/>
    <xf numFmtId="9" fontId="9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4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41" fillId="0" borderId="0" applyFont="0" applyFill="0" applyBorder="0" applyAlignment="0" applyProtection="0"/>
    <xf numFmtId="9" fontId="9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91" fillId="0" borderId="0" applyFont="0" applyFill="0" applyBorder="0" applyAlignment="0" applyProtection="0"/>
    <xf numFmtId="9" fontId="41" fillId="0" borderId="0" applyFont="0" applyFill="0" applyBorder="0" applyAlignment="0" applyProtection="0"/>
    <xf numFmtId="9" fontId="150"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41" fillId="0" borderId="0" applyFont="0" applyFill="0" applyBorder="0" applyAlignment="0" applyProtection="0"/>
    <xf numFmtId="9" fontId="91" fillId="0" borderId="0" applyFont="0" applyFill="0" applyBorder="0" applyAlignment="0" applyProtection="0"/>
    <xf numFmtId="9" fontId="41" fillId="0" borderId="0" applyFont="0" applyFill="0" applyBorder="0" applyAlignment="0" applyProtection="0"/>
    <xf numFmtId="0" fontId="41" fillId="0" borderId="0" applyFill="0" applyBorder="0" applyAlignment="0"/>
    <xf numFmtId="0" fontId="41" fillId="0" borderId="0" applyFill="0" applyBorder="0" applyAlignment="0"/>
    <xf numFmtId="0" fontId="41" fillId="0" borderId="0" applyFill="0" applyBorder="0" applyAlignment="0"/>
    <xf numFmtId="0" fontId="41" fillId="0" borderId="0" applyFill="0" applyBorder="0" applyAlignment="0"/>
    <xf numFmtId="0" fontId="41" fillId="0" borderId="0" applyFill="0" applyBorder="0" applyAlignment="0"/>
    <xf numFmtId="0" fontId="41" fillId="0" borderId="0" applyFill="0" applyBorder="0" applyAlignment="0"/>
    <xf numFmtId="0" fontId="41" fillId="0" borderId="0" applyFill="0" applyBorder="0" applyAlignment="0"/>
    <xf numFmtId="0" fontId="41" fillId="0" borderId="0" applyFill="0" applyBorder="0" applyAlignment="0"/>
    <xf numFmtId="0" fontId="41" fillId="0" borderId="0" applyFill="0" applyBorder="0" applyAlignment="0"/>
    <xf numFmtId="0" fontId="41" fillId="0" borderId="0" applyFill="0" applyBorder="0" applyAlignment="0"/>
    <xf numFmtId="0" fontId="112" fillId="47" borderId="0"/>
    <xf numFmtId="0" fontId="112" fillId="44" borderId="0"/>
    <xf numFmtId="0" fontId="107" fillId="43" borderId="0"/>
    <xf numFmtId="170" fontId="136" fillId="70" borderId="62" applyNumberFormat="0" applyAlignment="0" applyProtection="0"/>
    <xf numFmtId="0" fontId="136" fillId="70" borderId="62" applyNumberFormat="0" applyAlignment="0" applyProtection="0"/>
    <xf numFmtId="3" fontId="41" fillId="78" borderId="13">
      <alignment horizontal="right"/>
      <protection locked="0"/>
    </xf>
    <xf numFmtId="3" fontId="41" fillId="78" borderId="13">
      <alignment horizontal="right"/>
      <protection locked="0"/>
    </xf>
    <xf numFmtId="0" fontId="112" fillId="44" borderId="0"/>
    <xf numFmtId="170" fontId="94" fillId="70" borderId="62" applyNumberFormat="0" applyAlignment="0" applyProtection="0"/>
    <xf numFmtId="170" fontId="94" fillId="70" borderId="62" applyNumberFormat="0" applyAlignment="0" applyProtection="0"/>
    <xf numFmtId="0" fontId="94" fillId="70" borderId="62" applyNumberFormat="0" applyAlignment="0" applyProtection="0"/>
    <xf numFmtId="0" fontId="94" fillId="70" borderId="62" applyNumberFormat="0" applyAlignment="0" applyProtection="0"/>
    <xf numFmtId="170" fontId="94" fillId="70" borderId="62" applyNumberFormat="0" applyAlignment="0" applyProtection="0"/>
    <xf numFmtId="0" fontId="94" fillId="70" borderId="62" applyNumberFormat="0" applyAlignment="0" applyProtection="0"/>
    <xf numFmtId="0" fontId="94" fillId="70" borderId="62" applyNumberFormat="0" applyAlignment="0" applyProtection="0"/>
    <xf numFmtId="38" fontId="84" fillId="0" borderId="0" applyFont="0" applyFill="0" applyBorder="0" applyAlignment="0" applyProtection="0"/>
    <xf numFmtId="40" fontId="84" fillId="0" borderId="0" applyFont="0" applyFill="0" applyBorder="0" applyAlignment="0" applyProtection="0"/>
    <xf numFmtId="200" fontId="41" fillId="40" borderId="13">
      <alignment horizontal="center"/>
    </xf>
    <xf numFmtId="200" fontId="41" fillId="40" borderId="13">
      <alignment horizontal="center"/>
    </xf>
    <xf numFmtId="3" fontId="41" fillId="40" borderId="13" applyFont="0">
      <alignment horizontal="right"/>
    </xf>
    <xf numFmtId="3" fontId="41" fillId="40" borderId="13" applyFont="0">
      <alignment horizontal="right"/>
    </xf>
    <xf numFmtId="181" fontId="41" fillId="40" borderId="13" applyFont="0">
      <alignment horizontal="right"/>
    </xf>
    <xf numFmtId="181" fontId="41" fillId="40" borderId="13" applyFont="0">
      <alignment horizontal="right"/>
    </xf>
    <xf numFmtId="167" fontId="41" fillId="40" borderId="13" applyFont="0">
      <alignment horizontal="right"/>
    </xf>
    <xf numFmtId="167" fontId="41" fillId="40" borderId="13" applyFont="0">
      <alignment horizontal="right"/>
    </xf>
    <xf numFmtId="10" fontId="41" fillId="40" borderId="13" applyFont="0">
      <alignment horizontal="right"/>
    </xf>
    <xf numFmtId="10" fontId="41" fillId="40" borderId="13" applyFont="0">
      <alignment horizontal="right"/>
    </xf>
    <xf numFmtId="9" fontId="41" fillId="40" borderId="13" applyFont="0">
      <alignment horizontal="right"/>
    </xf>
    <xf numFmtId="9" fontId="41" fillId="40" borderId="13" applyFont="0">
      <alignment horizontal="right"/>
    </xf>
    <xf numFmtId="201" fontId="41" fillId="40" borderId="13" applyFont="0">
      <alignment horizontal="center" wrapText="1"/>
    </xf>
    <xf numFmtId="201" fontId="41" fillId="40" borderId="13" applyFont="0">
      <alignment horizontal="center" wrapText="1"/>
    </xf>
    <xf numFmtId="1" fontId="66" fillId="0" borderId="43" applyFont="0" applyFill="0" applyBorder="0" applyAlignment="0" applyProtection="0">
      <alignment horizontal="centerContinuous"/>
    </xf>
    <xf numFmtId="202" fontId="137" fillId="0" borderId="0" applyNumberFormat="0" applyFill="0" applyBorder="0" applyAlignment="0" applyProtection="0"/>
    <xf numFmtId="202" fontId="138" fillId="47" borderId="0" applyNumberFormat="0" applyFont="0" applyBorder="0" applyAlignment="0" applyProtection="0"/>
    <xf numFmtId="0" fontId="138" fillId="0" borderId="0" applyFill="0" applyBorder="0" applyProtection="0"/>
    <xf numFmtId="202" fontId="138" fillId="79" borderId="0" applyNumberFormat="0" applyFont="0" applyBorder="0" applyAlignment="0" applyProtection="0"/>
    <xf numFmtId="203" fontId="138" fillId="0" borderId="0" applyFill="0" applyBorder="0" applyAlignment="0" applyProtection="0"/>
    <xf numFmtId="0" fontId="139" fillId="0" borderId="0" applyNumberFormat="0" applyAlignment="0" applyProtection="0"/>
    <xf numFmtId="0" fontId="137" fillId="0" borderId="63" applyFill="0" applyProtection="0">
      <alignment horizontal="right" wrapText="1"/>
    </xf>
    <xf numFmtId="0" fontId="137" fillId="0" borderId="0" applyFill="0" applyProtection="0">
      <alignment wrapText="1"/>
    </xf>
    <xf numFmtId="202" fontId="140" fillId="0" borderId="64" applyNumberFormat="0" applyFill="0" applyAlignment="0" applyProtection="0"/>
    <xf numFmtId="0" fontId="141" fillId="0" borderId="0" applyAlignment="0" applyProtection="0"/>
    <xf numFmtId="0" fontId="140" fillId="0" borderId="65" applyNumberFormat="0" applyFill="0" applyAlignment="0" applyProtection="0"/>
    <xf numFmtId="0" fontId="100" fillId="44" borderId="0"/>
    <xf numFmtId="0" fontId="84" fillId="0" borderId="0"/>
    <xf numFmtId="204" fontId="41" fillId="80" borderId="13">
      <protection locked="0"/>
    </xf>
    <xf numFmtId="204" fontId="41" fillId="80" borderId="13">
      <protection locked="0"/>
    </xf>
    <xf numFmtId="1" fontId="41" fillId="80" borderId="13" applyFont="0">
      <alignment horizontal="right"/>
    </xf>
    <xf numFmtId="1" fontId="41" fillId="80" borderId="13" applyFont="0">
      <alignment horizontal="right"/>
    </xf>
    <xf numFmtId="180" fontId="41" fillId="80" borderId="13" applyFont="0"/>
    <xf numFmtId="180" fontId="41" fillId="80" borderId="13" applyFont="0"/>
    <xf numFmtId="9" fontId="41" fillId="80" borderId="13" applyFont="0">
      <alignment horizontal="right"/>
    </xf>
    <xf numFmtId="9" fontId="41" fillId="80" borderId="13" applyFont="0">
      <alignment horizontal="right"/>
    </xf>
    <xf numFmtId="179" fontId="41" fillId="80" borderId="13" applyFont="0">
      <alignment horizontal="right"/>
    </xf>
    <xf numFmtId="179" fontId="41" fillId="80" borderId="13" applyFont="0">
      <alignment horizontal="right"/>
    </xf>
    <xf numFmtId="10" fontId="41" fillId="80" borderId="13" applyFont="0">
      <alignment horizontal="right"/>
    </xf>
    <xf numFmtId="10" fontId="41" fillId="80" borderId="13" applyFont="0">
      <alignment horizontal="right"/>
    </xf>
    <xf numFmtId="0" fontId="41" fillId="80" borderId="13" applyFont="0">
      <alignment horizontal="center" wrapText="1"/>
    </xf>
    <xf numFmtId="0" fontId="41" fillId="80" borderId="13" applyFont="0">
      <alignment horizontal="center" wrapText="1"/>
    </xf>
    <xf numFmtId="49" fontId="41" fillId="80" borderId="13" applyFont="0"/>
    <xf numFmtId="49" fontId="41" fillId="80" borderId="13" applyFont="0"/>
    <xf numFmtId="180" fontId="41" fillId="81" borderId="13" applyFont="0"/>
    <xf numFmtId="180" fontId="41" fillId="81" borderId="13" applyFont="0"/>
    <xf numFmtId="9" fontId="41" fillId="81" borderId="13" applyFont="0">
      <alignment horizontal="right"/>
    </xf>
    <xf numFmtId="9" fontId="41" fillId="81" borderId="13" applyFont="0">
      <alignment horizontal="right"/>
    </xf>
    <xf numFmtId="180" fontId="41" fillId="82" borderId="13" applyFont="0">
      <alignment horizontal="right"/>
    </xf>
    <xf numFmtId="180" fontId="41" fillId="82" borderId="13" applyFont="0">
      <alignment horizontal="right"/>
    </xf>
    <xf numFmtId="1" fontId="41" fillId="82" borderId="13" applyFont="0">
      <alignment horizontal="right"/>
    </xf>
    <xf numFmtId="1" fontId="41" fillId="82" borderId="13" applyFont="0">
      <alignment horizontal="right"/>
    </xf>
    <xf numFmtId="180" fontId="41" fillId="82" borderId="13" applyFont="0"/>
    <xf numFmtId="180" fontId="41" fillId="82" borderId="13" applyFont="0"/>
    <xf numFmtId="167" fontId="41" fillId="82" borderId="13" applyFont="0"/>
    <xf numFmtId="167" fontId="41" fillId="82" borderId="13" applyFont="0"/>
    <xf numFmtId="10" fontId="41" fillId="82" borderId="13" applyFont="0">
      <alignment horizontal="right"/>
    </xf>
    <xf numFmtId="10" fontId="41" fillId="82" borderId="13" applyFont="0">
      <alignment horizontal="right"/>
    </xf>
    <xf numFmtId="9" fontId="41" fillId="82" borderId="13" applyFont="0">
      <alignment horizontal="right"/>
    </xf>
    <xf numFmtId="9" fontId="41" fillId="82" borderId="13" applyFont="0">
      <alignment horizontal="right"/>
    </xf>
    <xf numFmtId="179" fontId="41" fillId="82" borderId="13" applyFont="0">
      <alignment horizontal="right"/>
    </xf>
    <xf numFmtId="179" fontId="41" fillId="82" borderId="13" applyFont="0">
      <alignment horizontal="right"/>
    </xf>
    <xf numFmtId="10" fontId="41" fillId="82" borderId="66" applyFont="0">
      <alignment horizontal="right"/>
    </xf>
    <xf numFmtId="10" fontId="41" fillId="82" borderId="66" applyFont="0">
      <alignment horizontal="right"/>
    </xf>
    <xf numFmtId="0" fontId="41" fillId="82" borderId="13" applyFont="0">
      <alignment horizontal="center" wrapText="1"/>
      <protection locked="0"/>
    </xf>
    <xf numFmtId="0" fontId="41" fillId="82" borderId="13" applyFont="0">
      <alignment horizontal="center" wrapText="1"/>
      <protection locked="0"/>
    </xf>
    <xf numFmtId="49" fontId="41" fillId="82" borderId="13" applyFont="0"/>
    <xf numFmtId="49" fontId="41" fillId="82" borderId="13" applyFont="0"/>
    <xf numFmtId="180" fontId="142" fillId="0" borderId="0" applyFont="0" applyFill="0" applyBorder="0" applyAlignment="0" applyProtection="0"/>
    <xf numFmtId="0" fontId="112" fillId="44" borderId="0"/>
    <xf numFmtId="170" fontId="69" fillId="0" borderId="0" applyNumberFormat="0" applyFill="0" applyBorder="0" applyAlignment="0" applyProtection="0"/>
    <xf numFmtId="0" fontId="69" fillId="0" borderId="0" applyNumberFormat="0" applyFill="0" applyBorder="0" applyAlignment="0" applyProtection="0"/>
    <xf numFmtId="170" fontId="143" fillId="0" borderId="0" applyNumberFormat="0" applyFill="0" applyBorder="0" applyAlignment="0" applyProtection="0"/>
    <xf numFmtId="0" fontId="143" fillId="0" borderId="0" applyNumberFormat="0" applyFill="0" applyBorder="0" applyAlignment="0" applyProtection="0"/>
    <xf numFmtId="49" fontId="90" fillId="0" borderId="0" applyFill="0" applyBorder="0" applyAlignment="0"/>
    <xf numFmtId="0" fontId="90" fillId="0" borderId="0" applyFill="0" applyBorder="0" applyAlignment="0"/>
    <xf numFmtId="205" fontId="41" fillId="0" borderId="0" applyFill="0" applyBorder="0" applyAlignment="0"/>
    <xf numFmtId="205" fontId="41" fillId="0" borderId="0" applyFill="0" applyBorder="0" applyAlignment="0"/>
    <xf numFmtId="170" fontId="95" fillId="0" borderId="0" applyNumberFormat="0" applyFill="0" applyBorder="0" applyAlignment="0" applyProtection="0"/>
    <xf numFmtId="17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17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170" fontId="96" fillId="0" borderId="0" applyNumberFormat="0" applyFill="0" applyBorder="0" applyAlignment="0" applyProtection="0"/>
    <xf numFmtId="17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17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206" fontId="105" fillId="0" borderId="0"/>
    <xf numFmtId="170" fontId="86" fillId="0" borderId="0" applyNumberFormat="0" applyFill="0" applyBorder="0" applyAlignment="0" applyProtection="0"/>
    <xf numFmtId="170" fontId="86" fillId="0" borderId="0" applyNumberFormat="0" applyFill="0" applyBorder="0" applyAlignment="0" applyProtection="0"/>
    <xf numFmtId="170" fontId="144" fillId="0" borderId="49" applyNumberFormat="0" applyFill="0" applyAlignment="0" applyProtection="0"/>
    <xf numFmtId="0" fontId="144" fillId="0" borderId="49" applyNumberFormat="0" applyFill="0" applyAlignment="0" applyProtection="0"/>
    <xf numFmtId="170" fontId="145" fillId="0" borderId="50" applyNumberFormat="0" applyFill="0" applyAlignment="0" applyProtection="0"/>
    <xf numFmtId="0" fontId="145" fillId="0" borderId="50" applyNumberFormat="0" applyFill="0" applyAlignment="0" applyProtection="0"/>
    <xf numFmtId="170" fontId="71" fillId="0" borderId="51" applyNumberFormat="0" applyFill="0" applyAlignment="0" applyProtection="0"/>
    <xf numFmtId="0" fontId="71" fillId="0" borderId="51" applyNumberFormat="0" applyFill="0" applyAlignment="0" applyProtection="0"/>
    <xf numFmtId="170" fontId="71" fillId="0" borderId="0" applyNumberFormat="0" applyFill="0" applyBorder="0" applyAlignment="0" applyProtection="0"/>
    <xf numFmtId="0" fontId="71" fillId="0" borderId="0" applyNumberFormat="0" applyFill="0" applyBorder="0" applyAlignment="0" applyProtection="0"/>
    <xf numFmtId="0" fontId="86" fillId="0" borderId="0" applyNumberFormat="0" applyFill="0" applyBorder="0" applyAlignment="0" applyProtection="0"/>
    <xf numFmtId="0" fontId="146" fillId="83" borderId="0">
      <alignment horizontal="centerContinuous"/>
    </xf>
    <xf numFmtId="0" fontId="147" fillId="70" borderId="0" applyNumberFormat="0" applyBorder="0" applyAlignment="0">
      <alignment horizontal="center"/>
    </xf>
    <xf numFmtId="14" fontId="148" fillId="0" borderId="0" applyNumberFormat="0" applyFill="0" applyBorder="0" applyAlignment="0" applyProtection="0"/>
    <xf numFmtId="170" fontId="80" fillId="0" borderId="49" applyNumberFormat="0" applyFill="0" applyAlignment="0" applyProtection="0"/>
    <xf numFmtId="170" fontId="80" fillId="0" borderId="49" applyNumberFormat="0" applyFill="0" applyAlignment="0" applyProtection="0"/>
    <xf numFmtId="0" fontId="80" fillId="0" borderId="49" applyNumberFormat="0" applyFill="0" applyAlignment="0" applyProtection="0"/>
    <xf numFmtId="0" fontId="80" fillId="0" borderId="49" applyNumberFormat="0" applyFill="0" applyAlignment="0" applyProtection="0"/>
    <xf numFmtId="170" fontId="80" fillId="0" borderId="49" applyNumberFormat="0" applyFill="0" applyAlignment="0" applyProtection="0"/>
    <xf numFmtId="0" fontId="80" fillId="0" borderId="49" applyNumberFormat="0" applyFill="0" applyAlignment="0" applyProtection="0"/>
    <xf numFmtId="0" fontId="80" fillId="0" borderId="49" applyNumberFormat="0" applyFill="0" applyAlignment="0" applyProtection="0"/>
    <xf numFmtId="170" fontId="81" fillId="0" borderId="50" applyNumberFormat="0" applyFill="0" applyAlignment="0" applyProtection="0"/>
    <xf numFmtId="170" fontId="81" fillId="0" borderId="50" applyNumberFormat="0" applyFill="0" applyAlignment="0" applyProtection="0"/>
    <xf numFmtId="0" fontId="81" fillId="0" borderId="50" applyNumberFormat="0" applyFill="0" applyAlignment="0" applyProtection="0"/>
    <xf numFmtId="0" fontId="81" fillId="0" borderId="50" applyNumberFormat="0" applyFill="0" applyAlignment="0" applyProtection="0"/>
    <xf numFmtId="170" fontId="81" fillId="0" borderId="50" applyNumberFormat="0" applyFill="0" applyAlignment="0" applyProtection="0"/>
    <xf numFmtId="0" fontId="81" fillId="0" borderId="50" applyNumberFormat="0" applyFill="0" applyAlignment="0" applyProtection="0"/>
    <xf numFmtId="0" fontId="81" fillId="0" borderId="50" applyNumberFormat="0" applyFill="0" applyAlignment="0" applyProtection="0"/>
    <xf numFmtId="170" fontId="82" fillId="0" borderId="51" applyNumberFormat="0" applyFill="0" applyAlignment="0" applyProtection="0"/>
    <xf numFmtId="170" fontId="82" fillId="0" borderId="51" applyNumberFormat="0" applyFill="0" applyAlignment="0" applyProtection="0"/>
    <xf numFmtId="0" fontId="82" fillId="0" borderId="51" applyNumberFormat="0" applyFill="0" applyAlignment="0" applyProtection="0"/>
    <xf numFmtId="0" fontId="82" fillId="0" borderId="51" applyNumberFormat="0" applyFill="0" applyAlignment="0" applyProtection="0"/>
    <xf numFmtId="170" fontId="82" fillId="0" borderId="51" applyNumberFormat="0" applyFill="0" applyAlignment="0" applyProtection="0"/>
    <xf numFmtId="0" fontId="82" fillId="0" borderId="51" applyNumberFormat="0" applyFill="0" applyAlignment="0" applyProtection="0"/>
    <xf numFmtId="0" fontId="82" fillId="0" borderId="51" applyNumberFormat="0" applyFill="0" applyAlignment="0" applyProtection="0"/>
    <xf numFmtId="170" fontId="86" fillId="0" borderId="0" applyNumberFormat="0" applyFill="0" applyBorder="0" applyAlignment="0" applyProtection="0"/>
    <xf numFmtId="17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17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14" fontId="148" fillId="0" borderId="0" applyNumberFormat="0" applyFill="0" applyBorder="0" applyAlignment="0" applyProtection="0"/>
    <xf numFmtId="0" fontId="149" fillId="75" borderId="0" applyBorder="0"/>
    <xf numFmtId="170" fontId="97" fillId="0" borderId="67" applyNumberFormat="0" applyFill="0" applyAlignment="0" applyProtection="0"/>
    <xf numFmtId="170" fontId="97" fillId="0" borderId="67" applyNumberFormat="0" applyFill="0" applyAlignment="0" applyProtection="0"/>
    <xf numFmtId="0" fontId="97" fillId="0" borderId="67" applyNumberFormat="0" applyFill="0" applyAlignment="0" applyProtection="0"/>
    <xf numFmtId="0" fontId="97" fillId="0" borderId="67" applyNumberFormat="0" applyFill="0" applyAlignment="0" applyProtection="0"/>
    <xf numFmtId="170" fontId="97" fillId="0" borderId="67" applyNumberFormat="0" applyFill="0" applyAlignment="0" applyProtection="0"/>
    <xf numFmtId="0" fontId="97" fillId="0" borderId="67" applyNumberFormat="0" applyFill="0" applyAlignment="0" applyProtection="0"/>
    <xf numFmtId="0" fontId="97" fillId="0" borderId="67" applyNumberFormat="0" applyFill="0" applyAlignment="0" applyProtection="0"/>
    <xf numFmtId="0" fontId="73" fillId="47" borderId="0" applyNumberFormat="0" applyFont="0" applyBorder="0" applyAlignment="0" applyProtection="0">
      <alignment horizontal="left"/>
    </xf>
    <xf numFmtId="182" fontId="142" fillId="0" borderId="0" applyFont="0" applyFill="0" applyBorder="0" applyAlignment="0" applyProtection="0"/>
    <xf numFmtId="170" fontId="41" fillId="41" borderId="0" applyNumberFormat="0" applyBorder="0" applyAlignment="0">
      <protection locked="0"/>
    </xf>
    <xf numFmtId="170" fontId="95" fillId="0" borderId="0" applyNumberFormat="0" applyFill="0" applyBorder="0" applyAlignment="0" applyProtection="0"/>
    <xf numFmtId="0" fontId="95" fillId="0" borderId="0" applyNumberForma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9" fontId="41" fillId="0" borderId="0" applyFont="0" applyFill="0" applyBorder="0" applyAlignment="0" applyProtection="0"/>
    <xf numFmtId="209" fontId="1" fillId="0" borderId="0"/>
    <xf numFmtId="0" fontId="41" fillId="0" borderId="0"/>
    <xf numFmtId="207" fontId="1" fillId="0" borderId="0"/>
    <xf numFmtId="164" fontId="1" fillId="0" borderId="0" applyFont="0" applyFill="0" applyBorder="0" applyAlignment="0" applyProtection="0"/>
    <xf numFmtId="164" fontId="15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09" fontId="58" fillId="11" borderId="0" applyNumberFormat="0" applyBorder="0" applyAlignment="0" applyProtection="0"/>
    <xf numFmtId="0" fontId="1" fillId="0" borderId="0"/>
    <xf numFmtId="209" fontId="1" fillId="0" borderId="0"/>
    <xf numFmtId="0" fontId="1" fillId="0" borderId="0"/>
    <xf numFmtId="0" fontId="151" fillId="0" borderId="0"/>
    <xf numFmtId="9" fontId="1" fillId="0" borderId="0" applyFont="0" applyFill="0" applyBorder="0" applyAlignment="0" applyProtection="0"/>
    <xf numFmtId="9" fontId="1" fillId="0" borderId="0" applyFont="0" applyFill="0" applyBorder="0" applyAlignment="0" applyProtection="0"/>
    <xf numFmtId="0" fontId="4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41" fillId="0" borderId="0" applyFont="0" applyFill="0" applyBorder="0" applyAlignment="0" applyProtection="0"/>
    <xf numFmtId="164" fontId="91" fillId="0" borderId="0" applyFont="0" applyFill="0" applyBorder="0" applyAlignment="0" applyProtection="0"/>
    <xf numFmtId="44" fontId="91" fillId="0" borderId="0" applyFont="0" applyFill="0" applyBorder="0" applyAlignment="0" applyProtection="0"/>
    <xf numFmtId="0" fontId="41" fillId="0" borderId="0">
      <alignment horizontal="left" wrapText="1"/>
    </xf>
    <xf numFmtId="0" fontId="88" fillId="0" borderId="0"/>
    <xf numFmtId="9" fontId="152" fillId="0" borderId="0" applyFont="0" applyFill="0" applyBorder="0" applyAlignment="0" applyProtection="0"/>
    <xf numFmtId="0" fontId="41" fillId="0" borderId="0"/>
    <xf numFmtId="0" fontId="41" fillId="0" borderId="0">
      <alignment horizontal="left" wrapText="1"/>
    </xf>
    <xf numFmtId="209" fontId="85" fillId="57" borderId="0" applyNumberFormat="0" applyBorder="0" applyAlignment="0" applyProtection="0"/>
    <xf numFmtId="0" fontId="1" fillId="0" borderId="0"/>
    <xf numFmtId="0" fontId="1" fillId="0" borderId="0"/>
    <xf numFmtId="0" fontId="1" fillId="0" borderId="0"/>
    <xf numFmtId="9" fontId="41" fillId="0" borderId="0" applyFont="0" applyFill="0" applyBorder="0" applyAlignment="0" applyProtection="0"/>
    <xf numFmtId="0" fontId="67"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0" fontId="41" fillId="0" borderId="0">
      <alignment horizontal="left" wrapText="1"/>
    </xf>
    <xf numFmtId="0" fontId="41" fillId="0" borderId="0">
      <alignment horizontal="left" wrapText="1"/>
    </xf>
    <xf numFmtId="9" fontId="1" fillId="0" borderId="0" applyFont="0" applyFill="0" applyBorder="0" applyAlignment="0" applyProtection="0"/>
    <xf numFmtId="0" fontId="41" fillId="0" borderId="0">
      <alignment horizontal="left" wrapText="1"/>
    </xf>
    <xf numFmtId="43" fontId="41" fillId="0" borderId="0" applyFont="0" applyFill="0" applyBorder="0" applyAlignment="0" applyProtection="0"/>
    <xf numFmtId="0" fontId="41" fillId="0" borderId="0">
      <alignment horizontal="left" wrapText="1"/>
    </xf>
    <xf numFmtId="170" fontId="84" fillId="0" borderId="0"/>
    <xf numFmtId="170" fontId="84" fillId="0" borderId="0"/>
    <xf numFmtId="170" fontId="84" fillId="0" borderId="0"/>
    <xf numFmtId="170" fontId="91" fillId="59" borderId="0" applyNumberFormat="0" applyBorder="0" applyAlignment="0" applyProtection="0"/>
    <xf numFmtId="170" fontId="91" fillId="59" borderId="0" applyNumberFormat="0" applyBorder="0" applyAlignment="0" applyProtection="0"/>
    <xf numFmtId="170" fontId="91" fillId="48" borderId="0" applyNumberFormat="0" applyBorder="0" applyAlignment="0" applyProtection="0"/>
    <xf numFmtId="170" fontId="91" fillId="48" borderId="0" applyNumberFormat="0" applyBorder="0" applyAlignment="0" applyProtection="0"/>
    <xf numFmtId="170" fontId="91" fillId="49" borderId="0" applyNumberFormat="0" applyBorder="0" applyAlignment="0" applyProtection="0"/>
    <xf numFmtId="170" fontId="91" fillId="49" borderId="0" applyNumberFormat="0" applyBorder="0" applyAlignment="0" applyProtection="0"/>
    <xf numFmtId="170" fontId="91" fillId="60" borderId="0" applyNumberFormat="0" applyBorder="0" applyAlignment="0" applyProtection="0"/>
    <xf numFmtId="170" fontId="91" fillId="60" borderId="0" applyNumberFormat="0" applyBorder="0" applyAlignment="0" applyProtection="0"/>
    <xf numFmtId="170" fontId="91" fillId="61" borderId="0" applyNumberFormat="0" applyBorder="0" applyAlignment="0" applyProtection="0"/>
    <xf numFmtId="170" fontId="91" fillId="61" borderId="0" applyNumberFormat="0" applyBorder="0" applyAlignment="0" applyProtection="0"/>
    <xf numFmtId="170" fontId="91" fillId="62" borderId="0" applyNumberFormat="0" applyBorder="0" applyAlignment="0" applyProtection="0"/>
    <xf numFmtId="170" fontId="91" fillId="62" borderId="0" applyNumberFormat="0" applyBorder="0" applyAlignment="0" applyProtection="0"/>
    <xf numFmtId="170" fontId="91" fillId="59" borderId="0" applyNumberFormat="0" applyBorder="0" applyAlignment="0" applyProtection="0"/>
    <xf numFmtId="170" fontId="91" fillId="59" borderId="0" applyNumberFormat="0" applyBorder="0" applyAlignment="0" applyProtection="0"/>
    <xf numFmtId="170" fontId="91" fillId="59" borderId="0" applyNumberFormat="0" applyBorder="0" applyAlignment="0" applyProtection="0"/>
    <xf numFmtId="170" fontId="1" fillId="17" borderId="0" applyNumberFormat="0" applyBorder="0" applyAlignment="0" applyProtection="0"/>
    <xf numFmtId="170" fontId="91" fillId="48" borderId="0" applyNumberFormat="0" applyBorder="0" applyAlignment="0" applyProtection="0"/>
    <xf numFmtId="170" fontId="91" fillId="48" borderId="0" applyNumberFormat="0" applyBorder="0" applyAlignment="0" applyProtection="0"/>
    <xf numFmtId="170" fontId="91" fillId="48" borderId="0" applyNumberFormat="0" applyBorder="0" applyAlignment="0" applyProtection="0"/>
    <xf numFmtId="170" fontId="1" fillId="21" borderId="0" applyNumberFormat="0" applyBorder="0" applyAlignment="0" applyProtection="0"/>
    <xf numFmtId="170" fontId="91" fillId="49" borderId="0" applyNumberFormat="0" applyBorder="0" applyAlignment="0" applyProtection="0"/>
    <xf numFmtId="170" fontId="91" fillId="49" borderId="0" applyNumberFormat="0" applyBorder="0" applyAlignment="0" applyProtection="0"/>
    <xf numFmtId="170" fontId="91" fillId="49" borderId="0" applyNumberFormat="0" applyBorder="0" applyAlignment="0" applyProtection="0"/>
    <xf numFmtId="170" fontId="1" fillId="25" borderId="0" applyNumberFormat="0" applyBorder="0" applyAlignment="0" applyProtection="0"/>
    <xf numFmtId="170" fontId="91" fillId="60" borderId="0" applyNumberFormat="0" applyBorder="0" applyAlignment="0" applyProtection="0"/>
    <xf numFmtId="170" fontId="91" fillId="60" borderId="0" applyNumberFormat="0" applyBorder="0" applyAlignment="0" applyProtection="0"/>
    <xf numFmtId="170" fontId="91" fillId="60" borderId="0" applyNumberFormat="0" applyBorder="0" applyAlignment="0" applyProtection="0"/>
    <xf numFmtId="170" fontId="1" fillId="29" borderId="0" applyNumberFormat="0" applyBorder="0" applyAlignment="0" applyProtection="0"/>
    <xf numFmtId="170" fontId="91" fillId="61" borderId="0" applyNumberFormat="0" applyBorder="0" applyAlignment="0" applyProtection="0"/>
    <xf numFmtId="170" fontId="91" fillId="61" borderId="0" applyNumberFormat="0" applyBorder="0" applyAlignment="0" applyProtection="0"/>
    <xf numFmtId="170" fontId="91" fillId="61" borderId="0" applyNumberFormat="0" applyBorder="0" applyAlignment="0" applyProtection="0"/>
    <xf numFmtId="170" fontId="1" fillId="33" borderId="0" applyNumberFormat="0" applyBorder="0" applyAlignment="0" applyProtection="0"/>
    <xf numFmtId="170" fontId="91" fillId="62" borderId="0" applyNumberFormat="0" applyBorder="0" applyAlignment="0" applyProtection="0"/>
    <xf numFmtId="170" fontId="91" fillId="62" borderId="0" applyNumberFormat="0" applyBorder="0" applyAlignment="0" applyProtection="0"/>
    <xf numFmtId="170" fontId="91" fillId="62" borderId="0" applyNumberFormat="0" applyBorder="0" applyAlignment="0" applyProtection="0"/>
    <xf numFmtId="170" fontId="1" fillId="37" borderId="0" applyNumberFormat="0" applyBorder="0" applyAlignment="0" applyProtection="0"/>
    <xf numFmtId="170" fontId="91" fillId="63" borderId="0" applyNumberFormat="0" applyBorder="0" applyAlignment="0" applyProtection="0"/>
    <xf numFmtId="170" fontId="91" fillId="63" borderId="0" applyNumberFormat="0" applyBorder="0" applyAlignment="0" applyProtection="0"/>
    <xf numFmtId="170" fontId="91" fillId="64" borderId="0" applyNumberFormat="0" applyBorder="0" applyAlignment="0" applyProtection="0"/>
    <xf numFmtId="170" fontId="91" fillId="64" borderId="0" applyNumberFormat="0" applyBorder="0" applyAlignment="0" applyProtection="0"/>
    <xf numFmtId="170" fontId="91" fillId="65" borderId="0" applyNumberFormat="0" applyBorder="0" applyAlignment="0" applyProtection="0"/>
    <xf numFmtId="170" fontId="91" fillId="65" borderId="0" applyNumberFormat="0" applyBorder="0" applyAlignment="0" applyProtection="0"/>
    <xf numFmtId="170" fontId="91" fillId="60" borderId="0" applyNumberFormat="0" applyBorder="0" applyAlignment="0" applyProtection="0"/>
    <xf numFmtId="170" fontId="91" fillId="60" borderId="0" applyNumberFormat="0" applyBorder="0" applyAlignment="0" applyProtection="0"/>
    <xf numFmtId="170" fontId="91" fillId="63" borderId="0" applyNumberFormat="0" applyBorder="0" applyAlignment="0" applyProtection="0"/>
    <xf numFmtId="170" fontId="91" fillId="63" borderId="0" applyNumberFormat="0" applyBorder="0" applyAlignment="0" applyProtection="0"/>
    <xf numFmtId="170" fontId="91" fillId="66" borderId="0" applyNumberFormat="0" applyBorder="0" applyAlignment="0" applyProtection="0"/>
    <xf numFmtId="170" fontId="91" fillId="66" borderId="0" applyNumberFormat="0" applyBorder="0" applyAlignment="0" applyProtection="0"/>
    <xf numFmtId="170" fontId="91" fillId="63" borderId="0" applyNumberFormat="0" applyBorder="0" applyAlignment="0" applyProtection="0"/>
    <xf numFmtId="170" fontId="91" fillId="63" borderId="0" applyNumberFormat="0" applyBorder="0" applyAlignment="0" applyProtection="0"/>
    <xf numFmtId="170" fontId="91" fillId="63" borderId="0" applyNumberFormat="0" applyBorder="0" applyAlignment="0" applyProtection="0"/>
    <xf numFmtId="170" fontId="1" fillId="18" borderId="0" applyNumberFormat="0" applyBorder="0" applyAlignment="0" applyProtection="0"/>
    <xf numFmtId="170" fontId="91" fillId="64" borderId="0" applyNumberFormat="0" applyBorder="0" applyAlignment="0" applyProtection="0"/>
    <xf numFmtId="170" fontId="91" fillId="64" borderId="0" applyNumberFormat="0" applyBorder="0" applyAlignment="0" applyProtection="0"/>
    <xf numFmtId="170" fontId="91" fillId="64" borderId="0" applyNumberFormat="0" applyBorder="0" applyAlignment="0" applyProtection="0"/>
    <xf numFmtId="170" fontId="1" fillId="22" borderId="0" applyNumberFormat="0" applyBorder="0" applyAlignment="0" applyProtection="0"/>
    <xf numFmtId="170" fontId="91" fillId="65" borderId="0" applyNumberFormat="0" applyBorder="0" applyAlignment="0" applyProtection="0"/>
    <xf numFmtId="170" fontId="91" fillId="65" borderId="0" applyNumberFormat="0" applyBorder="0" applyAlignment="0" applyProtection="0"/>
    <xf numFmtId="170" fontId="91" fillId="65" borderId="0" applyNumberFormat="0" applyBorder="0" applyAlignment="0" applyProtection="0"/>
    <xf numFmtId="170" fontId="1" fillId="26" borderId="0" applyNumberFormat="0" applyBorder="0" applyAlignment="0" applyProtection="0"/>
    <xf numFmtId="170" fontId="91" fillId="60" borderId="0" applyNumberFormat="0" applyBorder="0" applyAlignment="0" applyProtection="0"/>
    <xf numFmtId="170" fontId="91" fillId="60" borderId="0" applyNumberFormat="0" applyBorder="0" applyAlignment="0" applyProtection="0"/>
    <xf numFmtId="170" fontId="91" fillId="60" borderId="0" applyNumberFormat="0" applyBorder="0" applyAlignment="0" applyProtection="0"/>
    <xf numFmtId="170" fontId="1" fillId="30" borderId="0" applyNumberFormat="0" applyBorder="0" applyAlignment="0" applyProtection="0"/>
    <xf numFmtId="170" fontId="91" fillId="63" borderId="0" applyNumberFormat="0" applyBorder="0" applyAlignment="0" applyProtection="0"/>
    <xf numFmtId="170" fontId="91" fillId="63" borderId="0" applyNumberFormat="0" applyBorder="0" applyAlignment="0" applyProtection="0"/>
    <xf numFmtId="170" fontId="91" fillId="63" borderId="0" applyNumberFormat="0" applyBorder="0" applyAlignment="0" applyProtection="0"/>
    <xf numFmtId="170" fontId="1" fillId="34" borderId="0" applyNumberFormat="0" applyBorder="0" applyAlignment="0" applyProtection="0"/>
    <xf numFmtId="170" fontId="91" fillId="66" borderId="0" applyNumberFormat="0" applyBorder="0" applyAlignment="0" applyProtection="0"/>
    <xf numFmtId="170" fontId="91" fillId="66" borderId="0" applyNumberFormat="0" applyBorder="0" applyAlignment="0" applyProtection="0"/>
    <xf numFmtId="170" fontId="91" fillId="66" borderId="0" applyNumberFormat="0" applyBorder="0" applyAlignment="0" applyProtection="0"/>
    <xf numFmtId="170" fontId="1" fillId="38" borderId="0" applyNumberFormat="0" applyBorder="0" applyAlignment="0" applyProtection="0"/>
    <xf numFmtId="170" fontId="76" fillId="67" borderId="0" applyNumberFormat="0" applyBorder="0" applyAlignment="0" applyProtection="0"/>
    <xf numFmtId="0" fontId="76" fillId="67" borderId="0" applyNumberFormat="0" applyBorder="0" applyAlignment="0" applyProtection="0"/>
    <xf numFmtId="170" fontId="76" fillId="64" borderId="0" applyNumberFormat="0" applyBorder="0" applyAlignment="0" applyProtection="0"/>
    <xf numFmtId="0" fontId="76" fillId="64" borderId="0" applyNumberFormat="0" applyBorder="0" applyAlignment="0" applyProtection="0"/>
    <xf numFmtId="170" fontId="76" fillId="65" borderId="0" applyNumberFormat="0" applyBorder="0" applyAlignment="0" applyProtection="0"/>
    <xf numFmtId="0" fontId="76" fillId="65" borderId="0" applyNumberFormat="0" applyBorder="0" applyAlignment="0" applyProtection="0"/>
    <xf numFmtId="170" fontId="76" fillId="50" borderId="0" applyNumberFormat="0" applyBorder="0" applyAlignment="0" applyProtection="0"/>
    <xf numFmtId="0" fontId="76" fillId="50" borderId="0" applyNumberFormat="0" applyBorder="0" applyAlignment="0" applyProtection="0"/>
    <xf numFmtId="0" fontId="41" fillId="0" borderId="0">
      <alignment horizontal="left" wrapText="1"/>
    </xf>
    <xf numFmtId="170" fontId="76" fillId="51" borderId="0" applyNumberFormat="0" applyBorder="0" applyAlignment="0" applyProtection="0"/>
    <xf numFmtId="0" fontId="76" fillId="51" borderId="0" applyNumberFormat="0" applyBorder="0" applyAlignment="0" applyProtection="0"/>
    <xf numFmtId="170" fontId="76" fillId="68" borderId="0" applyNumberFormat="0" applyBorder="0" applyAlignment="0" applyProtection="0"/>
    <xf numFmtId="0" fontId="76" fillId="68" borderId="0" applyNumberFormat="0" applyBorder="0" applyAlignment="0" applyProtection="0"/>
    <xf numFmtId="170" fontId="76" fillId="67" borderId="0" applyNumberFormat="0" applyBorder="0" applyAlignment="0" applyProtection="0"/>
    <xf numFmtId="170" fontId="76" fillId="67" borderId="0" applyNumberFormat="0" applyBorder="0" applyAlignment="0" applyProtection="0"/>
    <xf numFmtId="170" fontId="76" fillId="67" borderId="0" applyNumberFormat="0" applyBorder="0" applyAlignment="0" applyProtection="0"/>
    <xf numFmtId="170" fontId="76" fillId="64" borderId="0" applyNumberFormat="0" applyBorder="0" applyAlignment="0" applyProtection="0"/>
    <xf numFmtId="170" fontId="76" fillId="64" borderId="0" applyNumberFormat="0" applyBorder="0" applyAlignment="0" applyProtection="0"/>
    <xf numFmtId="170" fontId="76" fillId="64" borderId="0" applyNumberFormat="0" applyBorder="0" applyAlignment="0" applyProtection="0"/>
    <xf numFmtId="170" fontId="76" fillId="65" borderId="0" applyNumberFormat="0" applyBorder="0" applyAlignment="0" applyProtection="0"/>
    <xf numFmtId="170" fontId="76" fillId="65" borderId="0" applyNumberFormat="0" applyBorder="0" applyAlignment="0" applyProtection="0"/>
    <xf numFmtId="170" fontId="76" fillId="65" borderId="0" applyNumberFormat="0" applyBorder="0" applyAlignment="0" applyProtection="0"/>
    <xf numFmtId="170" fontId="76" fillId="50" borderId="0" applyNumberFormat="0" applyBorder="0" applyAlignment="0" applyProtection="0"/>
    <xf numFmtId="170" fontId="76" fillId="50" borderId="0" applyNumberFormat="0" applyBorder="0" applyAlignment="0" applyProtection="0"/>
    <xf numFmtId="170" fontId="76" fillId="50" borderId="0" applyNumberFormat="0" applyBorder="0" applyAlignment="0" applyProtection="0"/>
    <xf numFmtId="170" fontId="76" fillId="51" borderId="0" applyNumberFormat="0" applyBorder="0" applyAlignment="0" applyProtection="0"/>
    <xf numFmtId="170" fontId="76" fillId="51" borderId="0" applyNumberFormat="0" applyBorder="0" applyAlignment="0" applyProtection="0"/>
    <xf numFmtId="170" fontId="76" fillId="51" borderId="0" applyNumberFormat="0" applyBorder="0" applyAlignment="0" applyProtection="0"/>
    <xf numFmtId="170" fontId="76" fillId="68" borderId="0" applyNumberFormat="0" applyBorder="0" applyAlignment="0" applyProtection="0"/>
    <xf numFmtId="170" fontId="76" fillId="68" borderId="0" applyNumberFormat="0" applyBorder="0" applyAlignment="0" applyProtection="0"/>
    <xf numFmtId="170" fontId="76" fillId="68" borderId="0" applyNumberFormat="0" applyBorder="0" applyAlignment="0" applyProtection="0"/>
    <xf numFmtId="170" fontId="76" fillId="52" borderId="0" applyNumberFormat="0" applyBorder="0" applyAlignment="0" applyProtection="0"/>
    <xf numFmtId="0" fontId="76" fillId="52" borderId="0" applyNumberFormat="0" applyBorder="0" applyAlignment="0" applyProtection="0"/>
    <xf numFmtId="170" fontId="76" fillId="53" borderId="0" applyNumberFormat="0" applyBorder="0" applyAlignment="0" applyProtection="0"/>
    <xf numFmtId="0" fontId="76" fillId="53" borderId="0" applyNumberFormat="0" applyBorder="0" applyAlignment="0" applyProtection="0"/>
    <xf numFmtId="170" fontId="76" fillId="54" borderId="0" applyNumberFormat="0" applyBorder="0" applyAlignment="0" applyProtection="0"/>
    <xf numFmtId="0" fontId="76" fillId="54" borderId="0" applyNumberFormat="0" applyBorder="0" applyAlignment="0" applyProtection="0"/>
    <xf numFmtId="170" fontId="76" fillId="50" borderId="0" applyNumberFormat="0" applyBorder="0" applyAlignment="0" applyProtection="0"/>
    <xf numFmtId="0" fontId="76" fillId="50" borderId="0" applyNumberFormat="0" applyBorder="0" applyAlignment="0" applyProtection="0"/>
    <xf numFmtId="170" fontId="76" fillId="51" borderId="0" applyNumberFormat="0" applyBorder="0" applyAlignment="0" applyProtection="0"/>
    <xf numFmtId="0" fontId="76" fillId="51" borderId="0" applyNumberFormat="0" applyBorder="0" applyAlignment="0" applyProtection="0"/>
    <xf numFmtId="170" fontId="76" fillId="55" borderId="0" applyNumberFormat="0" applyBorder="0" applyAlignment="0" applyProtection="0"/>
    <xf numFmtId="0" fontId="76" fillId="55" borderId="0" applyNumberFormat="0" applyBorder="0" applyAlignment="0" applyProtection="0"/>
    <xf numFmtId="170" fontId="99" fillId="0" borderId="0"/>
    <xf numFmtId="170" fontId="77" fillId="48" borderId="0" applyNumberFormat="0" applyBorder="0" applyAlignment="0" applyProtection="0"/>
    <xf numFmtId="0" fontId="77" fillId="48" borderId="0" applyNumberFormat="0" applyBorder="0" applyAlignment="0" applyProtection="0"/>
    <xf numFmtId="170" fontId="102" fillId="49" borderId="0" applyNumberFormat="0" applyBorder="0" applyAlignment="0" applyProtection="0"/>
    <xf numFmtId="170" fontId="103" fillId="0" borderId="0" applyNumberFormat="0" applyFill="0" applyBorder="0" applyAlignment="0" applyProtection="0"/>
    <xf numFmtId="170" fontId="104" fillId="0" borderId="0">
      <alignment vertical="center"/>
    </xf>
    <xf numFmtId="170" fontId="104" fillId="0" borderId="0">
      <alignment vertical="center"/>
    </xf>
    <xf numFmtId="170" fontId="104" fillId="0" borderId="0">
      <alignment vertical="center"/>
    </xf>
    <xf numFmtId="170" fontId="104" fillId="0" borderId="0">
      <alignment vertical="center"/>
    </xf>
    <xf numFmtId="170" fontId="79" fillId="49" borderId="0" applyNumberFormat="0" applyBorder="0" applyAlignment="0" applyProtection="0"/>
    <xf numFmtId="170" fontId="79" fillId="49" borderId="0" applyNumberFormat="0" applyBorder="0" applyAlignment="0" applyProtection="0"/>
    <xf numFmtId="170" fontId="79" fillId="49" borderId="0" applyNumberFormat="0" applyBorder="0" applyAlignment="0" applyProtection="0"/>
    <xf numFmtId="170" fontId="106" fillId="0" borderId="0"/>
    <xf numFmtId="170" fontId="108" fillId="70" borderId="56" applyNumberFormat="0" applyAlignment="0" applyProtection="0"/>
    <xf numFmtId="170" fontId="107" fillId="44" borderId="0"/>
    <xf numFmtId="170" fontId="92" fillId="70" borderId="56" applyNumberFormat="0" applyAlignment="0" applyProtection="0"/>
    <xf numFmtId="0" fontId="92" fillId="70" borderId="56" applyNumberFormat="0" applyAlignment="0" applyProtection="0"/>
    <xf numFmtId="170" fontId="92" fillId="70" borderId="56" applyNumberFormat="0" applyAlignment="0" applyProtection="0"/>
    <xf numFmtId="170" fontId="92" fillId="70" borderId="56" applyNumberFormat="0" applyAlignment="0" applyProtection="0"/>
    <xf numFmtId="170" fontId="92" fillId="70" borderId="56" applyNumberFormat="0" applyAlignment="0" applyProtection="0"/>
    <xf numFmtId="170" fontId="84" fillId="0" borderId="0"/>
    <xf numFmtId="170" fontId="84" fillId="0" borderId="0"/>
    <xf numFmtId="170" fontId="84" fillId="0" borderId="0"/>
    <xf numFmtId="170" fontId="84" fillId="0" borderId="0"/>
    <xf numFmtId="170" fontId="109" fillId="56" borderId="48" applyNumberFormat="0" applyAlignment="0" applyProtection="0"/>
    <xf numFmtId="170" fontId="110" fillId="0" borderId="52" applyNumberFormat="0" applyFill="0" applyAlignment="0" applyProtection="0"/>
    <xf numFmtId="170" fontId="78" fillId="56" borderId="48" applyNumberFormat="0" applyAlignment="0" applyProtection="0"/>
    <xf numFmtId="170" fontId="78" fillId="56" borderId="48" applyNumberFormat="0" applyAlignment="0" applyProtection="0"/>
    <xf numFmtId="170" fontId="78" fillId="56" borderId="48" applyNumberFormat="0" applyAlignment="0" applyProtection="0"/>
    <xf numFmtId="170" fontId="83" fillId="0" borderId="52" applyNumberFormat="0" applyFill="0" applyAlignment="0" applyProtection="0"/>
    <xf numFmtId="170" fontId="83" fillId="0" borderId="52" applyNumberFormat="0" applyFill="0" applyAlignment="0" applyProtection="0"/>
    <xf numFmtId="170" fontId="83" fillId="0" borderId="52" applyNumberFormat="0" applyFill="0" applyAlignment="0" applyProtection="0"/>
    <xf numFmtId="170" fontId="78" fillId="56" borderId="48" applyNumberFormat="0" applyAlignment="0" applyProtection="0"/>
    <xf numFmtId="0" fontId="78" fillId="56" borderId="48" applyNumberFormat="0" applyAlignment="0" applyProtection="0"/>
    <xf numFmtId="170" fontId="106" fillId="0" borderId="57"/>
    <xf numFmtId="170" fontId="106" fillId="0" borderId="57"/>
    <xf numFmtId="170" fontId="82" fillId="0" borderId="0" applyNumberFormat="0" applyFill="0" applyBorder="0" applyAlignment="0" applyProtection="0"/>
    <xf numFmtId="170" fontId="82" fillId="0" borderId="0" applyNumberFormat="0" applyFill="0" applyBorder="0" applyAlignment="0" applyProtection="0"/>
    <xf numFmtId="170" fontId="82" fillId="0" borderId="0" applyNumberFormat="0" applyFill="0" applyBorder="0" applyAlignment="0" applyProtection="0"/>
    <xf numFmtId="170" fontId="76" fillId="52" borderId="0" applyNumberFormat="0" applyBorder="0" applyAlignment="0" applyProtection="0"/>
    <xf numFmtId="170" fontId="76" fillId="52" borderId="0" applyNumberFormat="0" applyBorder="0" applyAlignment="0" applyProtection="0"/>
    <xf numFmtId="170" fontId="76" fillId="52" borderId="0" applyNumberFormat="0" applyBorder="0" applyAlignment="0" applyProtection="0"/>
    <xf numFmtId="170" fontId="76" fillId="53" borderId="0" applyNumberFormat="0" applyBorder="0" applyAlignment="0" applyProtection="0"/>
    <xf numFmtId="170" fontId="76" fillId="53" borderId="0" applyNumberFormat="0" applyBorder="0" applyAlignment="0" applyProtection="0"/>
    <xf numFmtId="170" fontId="76" fillId="53" borderId="0" applyNumberFormat="0" applyBorder="0" applyAlignment="0" applyProtection="0"/>
    <xf numFmtId="170" fontId="76" fillId="54" borderId="0" applyNumberFormat="0" applyBorder="0" applyAlignment="0" applyProtection="0"/>
    <xf numFmtId="170" fontId="76" fillId="54" borderId="0" applyNumberFormat="0" applyBorder="0" applyAlignment="0" applyProtection="0"/>
    <xf numFmtId="170" fontId="76" fillId="54" borderId="0" applyNumberFormat="0" applyBorder="0" applyAlignment="0" applyProtection="0"/>
    <xf numFmtId="170" fontId="76" fillId="50" borderId="0" applyNumberFormat="0" applyBorder="0" applyAlignment="0" applyProtection="0"/>
    <xf numFmtId="170" fontId="76" fillId="50" borderId="0" applyNumberFormat="0" applyBorder="0" applyAlignment="0" applyProtection="0"/>
    <xf numFmtId="170" fontId="76" fillId="50" borderId="0" applyNumberFormat="0" applyBorder="0" applyAlignment="0" applyProtection="0"/>
    <xf numFmtId="170" fontId="76" fillId="51" borderId="0" applyNumberFormat="0" applyBorder="0" applyAlignment="0" applyProtection="0"/>
    <xf numFmtId="170" fontId="76" fillId="51" borderId="0" applyNumberFormat="0" applyBorder="0" applyAlignment="0" applyProtection="0"/>
    <xf numFmtId="170" fontId="76" fillId="51" borderId="0" applyNumberFormat="0" applyBorder="0" applyAlignment="0" applyProtection="0"/>
    <xf numFmtId="170" fontId="76" fillId="55" borderId="0" applyNumberFormat="0" applyBorder="0" applyAlignment="0" applyProtection="0"/>
    <xf numFmtId="170" fontId="76" fillId="55" borderId="0" applyNumberFormat="0" applyBorder="0" applyAlignment="0" applyProtection="0"/>
    <xf numFmtId="170" fontId="76" fillId="55" borderId="0" applyNumberFormat="0" applyBorder="0" applyAlignment="0" applyProtection="0"/>
    <xf numFmtId="170" fontId="93" fillId="62" borderId="56" applyNumberFormat="0" applyAlignment="0" applyProtection="0"/>
    <xf numFmtId="170" fontId="93" fillId="62" borderId="56" applyNumberFormat="0" applyAlignment="0" applyProtection="0"/>
    <xf numFmtId="170" fontId="93" fillId="62" borderId="56" applyNumberFormat="0" applyAlignment="0" applyProtection="0"/>
    <xf numFmtId="170" fontId="90" fillId="0" borderId="0">
      <alignment vertical="top"/>
    </xf>
    <xf numFmtId="170" fontId="84" fillId="0" borderId="0"/>
    <xf numFmtId="170" fontId="96" fillId="0" borderId="0" applyNumberFormat="0" applyFill="0" applyBorder="0" applyAlignment="0" applyProtection="0"/>
    <xf numFmtId="0" fontId="96" fillId="0" borderId="0" applyNumberFormat="0" applyFill="0" applyBorder="0" applyAlignment="0" applyProtection="0"/>
    <xf numFmtId="170" fontId="117" fillId="0" borderId="0" applyNumberFormat="0" applyFill="0" applyBorder="0" applyAlignment="0" applyProtection="0">
      <alignment vertical="top"/>
      <protection locked="0"/>
    </xf>
    <xf numFmtId="170" fontId="117" fillId="0" borderId="0" applyNumberFormat="0" applyFill="0" applyBorder="0" applyAlignment="0" applyProtection="0">
      <alignment vertical="top"/>
      <protection locked="0"/>
    </xf>
    <xf numFmtId="170" fontId="117" fillId="0" borderId="0" applyNumberFormat="0" applyFill="0" applyBorder="0" applyAlignment="0" applyProtection="0">
      <alignment vertical="top"/>
      <protection locked="0"/>
    </xf>
    <xf numFmtId="170" fontId="116" fillId="0" borderId="0" applyNumberFormat="0" applyFill="0" applyBorder="0" applyAlignment="0" applyProtection="0">
      <alignment vertical="top"/>
      <protection locked="0"/>
    </xf>
    <xf numFmtId="170" fontId="119" fillId="74" borderId="0"/>
    <xf numFmtId="170" fontId="79" fillId="49" borderId="0" applyNumberFormat="0" applyBorder="0" applyAlignment="0" applyProtection="0"/>
    <xf numFmtId="0" fontId="79" fillId="49" borderId="0" applyNumberFormat="0" applyBorder="0" applyAlignment="0" applyProtection="0"/>
    <xf numFmtId="170" fontId="80" fillId="0" borderId="49" applyNumberFormat="0" applyFill="0" applyAlignment="0" applyProtection="0"/>
    <xf numFmtId="0" fontId="80" fillId="0" borderId="49" applyNumberFormat="0" applyFill="0" applyAlignment="0" applyProtection="0"/>
    <xf numFmtId="170" fontId="81" fillId="0" borderId="50" applyNumberFormat="0" applyFill="0" applyAlignment="0" applyProtection="0"/>
    <xf numFmtId="0" fontId="81" fillId="0" borderId="50" applyNumberFormat="0" applyFill="0" applyAlignment="0" applyProtection="0"/>
    <xf numFmtId="170" fontId="82" fillId="0" borderId="51" applyNumberFormat="0" applyFill="0" applyAlignment="0" applyProtection="0"/>
    <xf numFmtId="0" fontId="82" fillId="0" borderId="51" applyNumberFormat="0" applyFill="0" applyAlignment="0" applyProtection="0"/>
    <xf numFmtId="170" fontId="82" fillId="0" borderId="0" applyNumberFormat="0" applyFill="0" applyBorder="0" applyAlignment="0" applyProtection="0"/>
    <xf numFmtId="0" fontId="82" fillId="0" borderId="0" applyNumberFormat="0" applyFill="0" applyBorder="0" applyAlignment="0" applyProtection="0"/>
    <xf numFmtId="170" fontId="122" fillId="0" borderId="0" applyNumberFormat="0" applyFill="0" applyBorder="0" applyAlignment="0" applyProtection="0">
      <alignment vertical="top"/>
      <protection locked="0"/>
    </xf>
    <xf numFmtId="170" fontId="121" fillId="0" borderId="0" applyNumberFormat="0" applyFill="0" applyBorder="0" applyAlignment="0" applyProtection="0">
      <alignment vertical="top"/>
      <protection locked="0"/>
    </xf>
    <xf numFmtId="170" fontId="121" fillId="0" borderId="0" applyNumberFormat="0" applyFill="0" applyBorder="0" applyAlignment="0" applyProtection="0">
      <alignment vertical="top"/>
      <protection locked="0"/>
    </xf>
    <xf numFmtId="170" fontId="123" fillId="48" borderId="0" applyNumberFormat="0" applyBorder="0" applyAlignment="0" applyProtection="0"/>
    <xf numFmtId="170" fontId="77" fillId="48" borderId="0" applyNumberFormat="0" applyBorder="0" applyAlignment="0" applyProtection="0"/>
    <xf numFmtId="170" fontId="77" fillId="48" borderId="0" applyNumberFormat="0" applyBorder="0" applyAlignment="0" applyProtection="0"/>
    <xf numFmtId="170" fontId="77" fillId="48" borderId="0" applyNumberFormat="0" applyBorder="0" applyAlignment="0" applyProtection="0"/>
    <xf numFmtId="170" fontId="93" fillId="62" borderId="56" applyNumberFormat="0" applyAlignment="0" applyProtection="0"/>
    <xf numFmtId="0" fontId="93" fillId="62" borderId="56" applyNumberFormat="0" applyAlignment="0" applyProtection="0"/>
    <xf numFmtId="170" fontId="124" fillId="0" borderId="0">
      <protection locked="0"/>
    </xf>
    <xf numFmtId="170" fontId="83" fillId="0" borderId="52" applyNumberFormat="0" applyFill="0" applyAlignment="0" applyProtection="0"/>
    <xf numFmtId="0" fontId="83" fillId="0" borderId="52" applyNumberFormat="0" applyFill="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164" fontId="1" fillId="0" borderId="0" applyFont="0" applyFill="0" applyBorder="0" applyAlignment="0" applyProtection="0"/>
    <xf numFmtId="43" fontId="41" fillId="0" borderId="0" applyFont="0" applyFill="0" applyBorder="0" applyAlignment="0" applyProtection="0"/>
    <xf numFmtId="164" fontId="41" fillId="0" borderId="0" applyFont="0" applyFill="0" applyBorder="0" applyAlignment="0" applyProtection="0"/>
    <xf numFmtId="43" fontId="41" fillId="0" borderId="0" applyFont="0" applyFill="0" applyBorder="0" applyAlignment="0" applyProtection="0"/>
    <xf numFmtId="164"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170" fontId="85" fillId="57" borderId="0" applyNumberFormat="0" applyBorder="0" applyAlignment="0" applyProtection="0"/>
    <xf numFmtId="209" fontId="58" fillId="11" borderId="0" applyNumberFormat="0" applyBorder="0" applyAlignment="0" applyProtection="0"/>
    <xf numFmtId="170" fontId="85" fillId="57" borderId="0" applyNumberFormat="0" applyBorder="0" applyAlignment="0" applyProtection="0"/>
    <xf numFmtId="170" fontId="85" fillId="57" borderId="0" applyNumberFormat="0" applyBorder="0" applyAlignment="0" applyProtection="0"/>
    <xf numFmtId="170" fontId="104" fillId="0" borderId="0"/>
    <xf numFmtId="170" fontId="104" fillId="0" borderId="0"/>
    <xf numFmtId="170" fontId="41" fillId="0" borderId="0"/>
    <xf numFmtId="170" fontId="1" fillId="0" borderId="0"/>
    <xf numFmtId="170" fontId="1" fillId="0" borderId="0"/>
    <xf numFmtId="170" fontId="1" fillId="0" borderId="0"/>
    <xf numFmtId="170" fontId="41" fillId="0" borderId="0"/>
    <xf numFmtId="170" fontId="41" fillId="0" borderId="0"/>
    <xf numFmtId="209" fontId="1" fillId="0" borderId="0"/>
    <xf numFmtId="170" fontId="151" fillId="0" borderId="0"/>
    <xf numFmtId="0" fontId="1" fillId="0" borderId="0"/>
    <xf numFmtId="0" fontId="1" fillId="0" borderId="0"/>
    <xf numFmtId="170" fontId="1" fillId="0" borderId="0"/>
    <xf numFmtId="0" fontId="41" fillId="0" borderId="0">
      <alignment horizontal="left" wrapText="1"/>
    </xf>
    <xf numFmtId="0" fontId="41" fillId="0" borderId="0"/>
    <xf numFmtId="170" fontId="1" fillId="0" borderId="0"/>
    <xf numFmtId="0" fontId="41" fillId="0" borderId="0">
      <alignment horizontal="left" wrapText="1"/>
    </xf>
    <xf numFmtId="170" fontId="1" fillId="0" borderId="0"/>
    <xf numFmtId="170" fontId="1" fillId="0" borderId="0"/>
    <xf numFmtId="170" fontId="1" fillId="0" borderId="0"/>
    <xf numFmtId="170" fontId="1" fillId="0" borderId="0"/>
    <xf numFmtId="170" fontId="1" fillId="0" borderId="0"/>
    <xf numFmtId="170" fontId="41" fillId="0" borderId="0"/>
    <xf numFmtId="170" fontId="41" fillId="0" borderId="0"/>
    <xf numFmtId="170" fontId="41" fillId="0" borderId="0"/>
    <xf numFmtId="170" fontId="41" fillId="0" borderId="0"/>
    <xf numFmtId="170" fontId="41" fillId="0" borderId="0"/>
    <xf numFmtId="170" fontId="41" fillId="0" borderId="0"/>
    <xf numFmtId="170" fontId="41" fillId="0" borderId="0"/>
    <xf numFmtId="170" fontId="41" fillId="0" borderId="0"/>
    <xf numFmtId="170" fontId="41" fillId="0" borderId="0"/>
    <xf numFmtId="170" fontId="41" fillId="0" borderId="0"/>
    <xf numFmtId="170" fontId="41" fillId="0" borderId="0"/>
    <xf numFmtId="170" fontId="41" fillId="0" borderId="0"/>
    <xf numFmtId="170" fontId="41" fillId="0" borderId="0"/>
    <xf numFmtId="170" fontId="41" fillId="0" borderId="0"/>
    <xf numFmtId="170" fontId="41" fillId="0" borderId="0"/>
    <xf numFmtId="170" fontId="41" fillId="0" borderId="0"/>
    <xf numFmtId="170" fontId="41" fillId="0" borderId="0"/>
    <xf numFmtId="170" fontId="41" fillId="0" borderId="0"/>
    <xf numFmtId="170" fontId="1" fillId="0" borderId="0"/>
    <xf numFmtId="170" fontId="1" fillId="0" borderId="0"/>
    <xf numFmtId="170" fontId="1" fillId="0" borderId="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170" fontId="1" fillId="0" borderId="0"/>
    <xf numFmtId="170" fontId="1" fillId="0" borderId="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170" fontId="41" fillId="0" borderId="0"/>
    <xf numFmtId="0" fontId="41" fillId="0" borderId="0">
      <alignment horizontal="left" wrapText="1"/>
    </xf>
    <xf numFmtId="170" fontId="41" fillId="0" borderId="0"/>
    <xf numFmtId="170" fontId="1" fillId="0" borderId="0"/>
    <xf numFmtId="170" fontId="1" fillId="0" borderId="0"/>
    <xf numFmtId="170" fontId="1" fillId="0" borderId="0"/>
    <xf numFmtId="170" fontId="1" fillId="0" borderId="0"/>
    <xf numFmtId="170" fontId="134" fillId="0" borderId="0"/>
    <xf numFmtId="170" fontId="90" fillId="58" borderId="53" applyNumberFormat="0" applyFont="0" applyAlignment="0" applyProtection="0"/>
    <xf numFmtId="170" fontId="91" fillId="58" borderId="53" applyNumberFormat="0" applyFont="0" applyAlignment="0" applyProtection="0"/>
    <xf numFmtId="170" fontId="91" fillId="58" borderId="53" applyNumberFormat="0" applyFont="0" applyAlignment="0" applyProtection="0"/>
    <xf numFmtId="170" fontId="135" fillId="0" borderId="45"/>
    <xf numFmtId="170" fontId="94" fillId="70" borderId="62" applyNumberFormat="0" applyAlignment="0" applyProtection="0"/>
    <xf numFmtId="0" fontId="94" fillId="70" borderId="62" applyNumberFormat="0" applyAlignment="0" applyProtection="0"/>
    <xf numFmtId="9" fontId="1" fillId="0" borderId="0" applyFont="0" applyFill="0" applyBorder="0" applyAlignment="0" applyProtection="0"/>
    <xf numFmtId="9" fontId="41" fillId="0" borderId="0" applyFont="0" applyFill="0" applyBorder="0" applyAlignment="0" applyProtection="0"/>
    <xf numFmtId="9" fontId="1" fillId="0" borderId="0" applyFont="0" applyFill="0" applyBorder="0" applyAlignment="0" applyProtection="0"/>
    <xf numFmtId="170" fontId="136" fillId="70" borderId="62" applyNumberFormat="0" applyAlignment="0" applyProtection="0"/>
    <xf numFmtId="170" fontId="94" fillId="70" borderId="62" applyNumberFormat="0" applyAlignment="0" applyProtection="0"/>
    <xf numFmtId="170" fontId="94" fillId="70" borderId="62" applyNumberFormat="0" applyAlignment="0" applyProtection="0"/>
    <xf numFmtId="170" fontId="94" fillId="70" borderId="62" applyNumberFormat="0" applyAlignment="0" applyProtection="0"/>
    <xf numFmtId="170" fontId="69" fillId="0" borderId="0" applyNumberFormat="0" applyFill="0" applyBorder="0" applyAlignment="0" applyProtection="0"/>
    <xf numFmtId="170" fontId="143" fillId="0" borderId="0" applyNumberFormat="0" applyFill="0" applyBorder="0" applyAlignment="0" applyProtection="0"/>
    <xf numFmtId="170" fontId="95" fillId="0" borderId="0" applyNumberFormat="0" applyFill="0" applyBorder="0" applyAlignment="0" applyProtection="0"/>
    <xf numFmtId="170" fontId="95" fillId="0" borderId="0" applyNumberFormat="0" applyFill="0" applyBorder="0" applyAlignment="0" applyProtection="0"/>
    <xf numFmtId="170" fontId="95" fillId="0" borderId="0" applyNumberFormat="0" applyFill="0" applyBorder="0" applyAlignment="0" applyProtection="0"/>
    <xf numFmtId="170" fontId="96" fillId="0" borderId="0" applyNumberFormat="0" applyFill="0" applyBorder="0" applyAlignment="0" applyProtection="0"/>
    <xf numFmtId="170" fontId="96" fillId="0" borderId="0" applyNumberFormat="0" applyFill="0" applyBorder="0" applyAlignment="0" applyProtection="0"/>
    <xf numFmtId="170" fontId="96" fillId="0" borderId="0" applyNumberFormat="0" applyFill="0" applyBorder="0" applyAlignment="0" applyProtection="0"/>
    <xf numFmtId="170" fontId="86" fillId="0" borderId="0" applyNumberFormat="0" applyFill="0" applyBorder="0" applyAlignment="0" applyProtection="0"/>
    <xf numFmtId="0" fontId="86" fillId="0" borderId="0" applyNumberFormat="0" applyFill="0" applyBorder="0" applyAlignment="0" applyProtection="0"/>
    <xf numFmtId="170" fontId="144" fillId="0" borderId="49" applyNumberFormat="0" applyFill="0" applyAlignment="0" applyProtection="0"/>
    <xf numFmtId="170" fontId="145" fillId="0" borderId="50" applyNumberFormat="0" applyFill="0" applyAlignment="0" applyProtection="0"/>
    <xf numFmtId="170" fontId="71" fillId="0" borderId="51" applyNumberFormat="0" applyFill="0" applyAlignment="0" applyProtection="0"/>
    <xf numFmtId="170" fontId="71" fillId="0" borderId="0" applyNumberFormat="0" applyFill="0" applyBorder="0" applyAlignment="0" applyProtection="0"/>
    <xf numFmtId="170" fontId="86" fillId="0" borderId="0" applyNumberFormat="0" applyFill="0" applyBorder="0" applyAlignment="0" applyProtection="0"/>
    <xf numFmtId="170" fontId="80" fillId="0" borderId="49" applyNumberFormat="0" applyFill="0" applyAlignment="0" applyProtection="0"/>
    <xf numFmtId="170" fontId="80" fillId="0" borderId="49" applyNumberFormat="0" applyFill="0" applyAlignment="0" applyProtection="0"/>
    <xf numFmtId="170" fontId="80" fillId="0" borderId="49" applyNumberFormat="0" applyFill="0" applyAlignment="0" applyProtection="0"/>
    <xf numFmtId="170" fontId="81" fillId="0" borderId="50" applyNumberFormat="0" applyFill="0" applyAlignment="0" applyProtection="0"/>
    <xf numFmtId="170" fontId="81" fillId="0" borderId="50" applyNumberFormat="0" applyFill="0" applyAlignment="0" applyProtection="0"/>
    <xf numFmtId="170" fontId="81" fillId="0" borderId="50" applyNumberFormat="0" applyFill="0" applyAlignment="0" applyProtection="0"/>
    <xf numFmtId="170" fontId="82" fillId="0" borderId="51" applyNumberFormat="0" applyFill="0" applyAlignment="0" applyProtection="0"/>
    <xf numFmtId="170" fontId="82" fillId="0" borderId="51" applyNumberFormat="0" applyFill="0" applyAlignment="0" applyProtection="0"/>
    <xf numFmtId="170" fontId="82" fillId="0" borderId="51" applyNumberFormat="0" applyFill="0" applyAlignment="0" applyProtection="0"/>
    <xf numFmtId="170" fontId="86" fillId="0" borderId="0" applyNumberFormat="0" applyFill="0" applyBorder="0" applyAlignment="0" applyProtection="0"/>
    <xf numFmtId="170" fontId="86" fillId="0" borderId="0" applyNumberFormat="0" applyFill="0" applyBorder="0" applyAlignment="0" applyProtection="0"/>
    <xf numFmtId="170" fontId="86" fillId="0" borderId="0" applyNumberFormat="0" applyFill="0" applyBorder="0" applyAlignment="0" applyProtection="0"/>
    <xf numFmtId="170" fontId="97" fillId="0" borderId="67" applyNumberFormat="0" applyFill="0" applyAlignment="0" applyProtection="0"/>
    <xf numFmtId="170" fontId="97" fillId="0" borderId="67" applyNumberFormat="0" applyFill="0" applyAlignment="0" applyProtection="0"/>
    <xf numFmtId="170" fontId="97" fillId="0" borderId="67" applyNumberFormat="0" applyFill="0" applyAlignment="0" applyProtection="0"/>
    <xf numFmtId="0" fontId="41" fillId="0" borderId="0">
      <alignment horizontal="left" wrapText="1"/>
    </xf>
    <xf numFmtId="170" fontId="95" fillId="0" borderId="0" applyNumberFormat="0" applyFill="0" applyBorder="0" applyAlignment="0" applyProtection="0"/>
    <xf numFmtId="0" fontId="95" fillId="0" borderId="0" applyNumberFormat="0" applyFill="0" applyBorder="0" applyAlignment="0" applyProtection="0"/>
    <xf numFmtId="43" fontId="41" fillId="0" borderId="0" applyFont="0" applyFill="0" applyBorder="0" applyAlignment="0" applyProtection="0"/>
    <xf numFmtId="9" fontId="1" fillId="0" borderId="0" applyFont="0" applyFill="0" applyBorder="0" applyAlignment="0" applyProtection="0"/>
    <xf numFmtId="170" fontId="1" fillId="0" borderId="0"/>
    <xf numFmtId="170" fontId="1" fillId="0" borderId="0"/>
    <xf numFmtId="170" fontId="1" fillId="0" borderId="0"/>
    <xf numFmtId="170" fontId="41" fillId="0" borderId="0"/>
    <xf numFmtId="170" fontId="1" fillId="0" borderId="0"/>
    <xf numFmtId="170" fontId="1" fillId="0" borderId="0"/>
    <xf numFmtId="170" fontId="1" fillId="0" borderId="0"/>
    <xf numFmtId="43" fontId="41" fillId="0" borderId="0" applyFont="0" applyFill="0" applyBorder="0" applyAlignment="0" applyProtection="0"/>
    <xf numFmtId="43" fontId="41" fillId="0" borderId="0" applyFont="0" applyFill="0" applyBorder="0" applyAlignment="0" applyProtection="0"/>
    <xf numFmtId="17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41" fillId="0" borderId="0" applyFont="0" applyFill="0" applyBorder="0" applyAlignment="0" applyProtection="0"/>
    <xf numFmtId="164" fontId="4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67"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43" fontId="41" fillId="0" borderId="0" applyFont="0" applyFill="0" applyBorder="0" applyAlignment="0" applyProtection="0"/>
    <xf numFmtId="164" fontId="91" fillId="0" borderId="0" applyFont="0" applyFill="0" applyBorder="0" applyAlignment="0" applyProtection="0"/>
    <xf numFmtId="43" fontId="4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43" fontId="4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150" fillId="0" borderId="0" applyFont="0" applyFill="0" applyBorder="0" applyAlignment="0" applyProtection="0"/>
    <xf numFmtId="164" fontId="150" fillId="0" borderId="0" applyFont="0" applyFill="0" applyBorder="0" applyAlignment="0" applyProtection="0"/>
    <xf numFmtId="164" fontId="150"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41" fillId="0" borderId="0" applyFont="0" applyFill="0" applyBorder="0" applyAlignment="0" applyProtection="0"/>
    <xf numFmtId="164" fontId="91" fillId="0" borderId="0" applyFont="0" applyFill="0" applyBorder="0" applyAlignment="0" applyProtection="0"/>
    <xf numFmtId="164" fontId="41" fillId="0" borderId="0" applyFont="0" applyFill="0" applyBorder="0" applyAlignment="0" applyProtection="0"/>
    <xf numFmtId="164" fontId="41" fillId="0" borderId="0" applyFont="0" applyFill="0" applyBorder="0" applyAlignment="0" applyProtection="0"/>
    <xf numFmtId="164" fontId="91" fillId="0" borderId="0" applyFont="0" applyFill="0" applyBorder="0" applyAlignment="0" applyProtection="0"/>
    <xf numFmtId="164" fontId="41" fillId="0" borderId="0" applyFont="0" applyFill="0" applyBorder="0" applyAlignment="0" applyProtection="0"/>
    <xf numFmtId="164" fontId="41" fillId="0" borderId="0" applyFont="0" applyFill="0" applyBorder="0" applyAlignment="0" applyProtection="0"/>
    <xf numFmtId="164" fontId="91" fillId="0" borderId="0" applyFont="0" applyFill="0" applyBorder="0" applyAlignment="0" applyProtection="0"/>
    <xf numFmtId="164" fontId="41" fillId="0" borderId="0" applyFont="0" applyFill="0" applyBorder="0" applyAlignment="0" applyProtection="0"/>
    <xf numFmtId="164" fontId="41" fillId="0" borderId="0" applyFont="0" applyFill="0" applyBorder="0" applyAlignment="0" applyProtection="0"/>
    <xf numFmtId="164" fontId="91" fillId="0" borderId="0" applyFont="0" applyFill="0" applyBorder="0" applyAlignment="0" applyProtection="0"/>
    <xf numFmtId="164" fontId="41" fillId="0" borderId="0" applyFont="0" applyFill="0" applyBorder="0" applyAlignment="0" applyProtection="0"/>
    <xf numFmtId="164" fontId="41" fillId="0" borderId="0" applyFont="0" applyFill="0" applyBorder="0" applyAlignment="0" applyProtection="0"/>
    <xf numFmtId="164" fontId="91" fillId="0" borderId="0" applyFont="0" applyFill="0" applyBorder="0" applyAlignment="0" applyProtection="0"/>
    <xf numFmtId="164" fontId="41" fillId="0" borderId="0" applyFont="0" applyFill="0" applyBorder="0" applyAlignment="0" applyProtection="0"/>
    <xf numFmtId="164" fontId="4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41" fillId="0" borderId="0" applyFont="0" applyFill="0" applyBorder="0" applyAlignment="0" applyProtection="0"/>
    <xf numFmtId="164" fontId="4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41" fillId="0" borderId="0" applyFont="0" applyFill="0" applyBorder="0" applyAlignment="0" applyProtection="0"/>
    <xf numFmtId="164" fontId="41" fillId="0" borderId="0" applyFont="0" applyFill="0" applyBorder="0" applyAlignment="0" applyProtection="0"/>
    <xf numFmtId="164" fontId="91" fillId="0" borderId="0" applyFont="0" applyFill="0" applyBorder="0" applyAlignment="0" applyProtection="0"/>
    <xf numFmtId="164" fontId="4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43" fontId="41" fillId="0" borderId="0" applyFont="0" applyFill="0" applyBorder="0" applyAlignment="0" applyProtection="0"/>
    <xf numFmtId="164" fontId="9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164" fontId="9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164" fontId="9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164" fontId="91" fillId="0" borderId="0" applyFont="0" applyFill="0" applyBorder="0" applyAlignment="0" applyProtection="0"/>
    <xf numFmtId="43" fontId="4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43" fontId="41" fillId="0" borderId="0" applyFont="0" applyFill="0" applyBorder="0" applyAlignment="0" applyProtection="0"/>
    <xf numFmtId="164" fontId="91" fillId="0" borderId="0" applyFont="0" applyFill="0" applyBorder="0" applyAlignment="0" applyProtection="0"/>
    <xf numFmtId="43" fontId="4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164" fontId="9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41" fillId="0" borderId="0">
      <alignment horizontal="left" wrapText="1"/>
    </xf>
    <xf numFmtId="0" fontId="1" fillId="0" borderId="0"/>
    <xf numFmtId="0" fontId="4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41" fillId="0" borderId="0"/>
    <xf numFmtId="0" fontId="1" fillId="0" borderId="0"/>
    <xf numFmtId="170" fontId="41" fillId="0" borderId="0"/>
    <xf numFmtId="0" fontId="41" fillId="0" borderId="0">
      <alignment horizontal="left" wrapText="1"/>
    </xf>
    <xf numFmtId="0" fontId="41" fillId="0" borderId="0">
      <alignment horizontal="left" wrapText="1"/>
    </xf>
    <xf numFmtId="9" fontId="4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9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4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5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41" fillId="0" borderId="0">
      <alignment horizontal="left" wrapText="1"/>
    </xf>
    <xf numFmtId="43" fontId="41" fillId="0" borderId="0" applyFont="0" applyFill="0" applyBorder="0" applyAlignment="0" applyProtection="0"/>
    <xf numFmtId="9" fontId="41" fillId="0" borderId="0" applyFont="0" applyFill="0" applyBorder="0" applyAlignment="0" applyProtection="0"/>
    <xf numFmtId="164" fontId="91" fillId="0" borderId="0" applyFont="0" applyFill="0" applyBorder="0" applyAlignment="0" applyProtection="0"/>
    <xf numFmtId="0" fontId="1" fillId="0" borderId="0"/>
    <xf numFmtId="164" fontId="91" fillId="0" borderId="0" applyFont="0" applyFill="0" applyBorder="0" applyAlignment="0" applyProtection="0"/>
    <xf numFmtId="0" fontId="76" fillId="50" borderId="0" applyNumberFormat="0" applyBorder="0" applyAlignment="0" applyProtection="0"/>
    <xf numFmtId="0" fontId="1" fillId="0" borderId="0"/>
    <xf numFmtId="0" fontId="85" fillId="57" borderId="0" applyNumberFormat="0" applyBorder="0" applyAlignment="0" applyProtection="0"/>
    <xf numFmtId="43" fontId="41" fillId="0" borderId="0" applyFont="0" applyFill="0" applyBorder="0" applyAlignment="0" applyProtection="0"/>
    <xf numFmtId="164" fontId="91" fillId="0" borderId="0" applyFont="0" applyFill="0" applyBorder="0" applyAlignment="0" applyProtection="0"/>
    <xf numFmtId="43" fontId="91" fillId="0" borderId="0" applyFont="0" applyFill="0" applyBorder="0" applyAlignment="0" applyProtection="0"/>
    <xf numFmtId="0" fontId="155" fillId="0" borderId="0"/>
    <xf numFmtId="0" fontId="41" fillId="0" borderId="0"/>
    <xf numFmtId="0" fontId="1" fillId="0" borderId="0"/>
    <xf numFmtId="164" fontId="91" fillId="0" borderId="0" applyFont="0" applyFill="0" applyBorder="0" applyAlignment="0" applyProtection="0"/>
    <xf numFmtId="164" fontId="91" fillId="0" borderId="0" applyFont="0" applyFill="0" applyBorder="0" applyAlignment="0" applyProtection="0"/>
    <xf numFmtId="43"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43"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43" fontId="91" fillId="0" borderId="0" applyFont="0" applyFill="0" applyBorder="0" applyAlignment="0" applyProtection="0"/>
    <xf numFmtId="0" fontId="1" fillId="34" borderId="0" applyNumberFormat="0" applyBorder="0" applyAlignment="0" applyProtection="0"/>
    <xf numFmtId="164" fontId="91" fillId="0" borderId="0" applyFont="0" applyFill="0" applyBorder="0" applyAlignment="0" applyProtection="0"/>
    <xf numFmtId="43"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43" fontId="4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0" fontId="41" fillId="0" borderId="0">
      <alignment horizontal="left" wrapText="1"/>
    </xf>
    <xf numFmtId="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xf numFmtId="164" fontId="91" fillId="0" borderId="0" applyFont="0" applyFill="0" applyBorder="0" applyAlignment="0" applyProtection="0"/>
    <xf numFmtId="0" fontId="41" fillId="0" borderId="0"/>
    <xf numFmtId="0" fontId="1" fillId="37" borderId="0" applyNumberFormat="0" applyBorder="0" applyAlignment="0" applyProtection="0"/>
    <xf numFmtId="43" fontId="91" fillId="0" borderId="0" applyFont="0" applyFill="0" applyBorder="0" applyAlignment="0" applyProtection="0"/>
    <xf numFmtId="164" fontId="91" fillId="0" borderId="0" applyFont="0" applyFill="0" applyBorder="0" applyAlignment="0" applyProtection="0"/>
    <xf numFmtId="164" fontId="150" fillId="0" borderId="0" applyFont="0" applyFill="0" applyBorder="0" applyAlignment="0" applyProtection="0"/>
    <xf numFmtId="164" fontId="91" fillId="0" borderId="0" applyFont="0" applyFill="0" applyBorder="0" applyAlignment="0" applyProtection="0"/>
    <xf numFmtId="198" fontId="133" fillId="0" borderId="0"/>
    <xf numFmtId="0" fontId="41" fillId="0" borderId="0"/>
    <xf numFmtId="0" fontId="1" fillId="0" borderId="0"/>
    <xf numFmtId="164" fontId="91" fillId="0" borderId="0" applyFont="0" applyFill="0" applyBorder="0" applyAlignment="0" applyProtection="0"/>
    <xf numFmtId="164" fontId="150" fillId="0" borderId="0" applyFont="0" applyFill="0" applyBorder="0" applyAlignment="0" applyProtection="0"/>
    <xf numFmtId="164" fontId="150"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0" fontId="78" fillId="56" borderId="48" applyNumberFormat="0" applyAlignment="0" applyProtection="0"/>
    <xf numFmtId="43" fontId="4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0" fontId="1" fillId="33" borderId="0" applyNumberFormat="0" applyBorder="0" applyAlignment="0" applyProtection="0"/>
    <xf numFmtId="170" fontId="91" fillId="66" borderId="0" applyNumberFormat="0" applyBorder="0" applyAlignment="0" applyProtection="0"/>
    <xf numFmtId="0" fontId="1" fillId="0" borderId="0"/>
    <xf numFmtId="164" fontId="91" fillId="0" borderId="0" applyFont="0" applyFill="0" applyBorder="0" applyAlignment="0" applyProtection="0"/>
    <xf numFmtId="170" fontId="76" fillId="67" borderId="0" applyNumberFormat="0" applyBorder="0" applyAlignment="0" applyProtection="0"/>
    <xf numFmtId="164" fontId="91" fillId="0" borderId="0" applyFont="0" applyFill="0" applyBorder="0" applyAlignment="0" applyProtection="0"/>
    <xf numFmtId="0" fontId="1" fillId="0" borderId="0"/>
    <xf numFmtId="0" fontId="1" fillId="0" borderId="0"/>
    <xf numFmtId="0" fontId="4" fillId="16" borderId="0" applyNumberFormat="0" applyBorder="0" applyAlignment="0" applyProtection="0"/>
    <xf numFmtId="0" fontId="91" fillId="60" borderId="0" applyNumberFormat="0" applyBorder="0" applyAlignment="0" applyProtection="0"/>
    <xf numFmtId="170" fontId="91" fillId="64" borderId="0" applyNumberFormat="0" applyBorder="0" applyAlignment="0" applyProtection="0"/>
    <xf numFmtId="0" fontId="76" fillId="67"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36" borderId="0" applyNumberFormat="0" applyBorder="0" applyAlignment="0" applyProtection="0"/>
    <xf numFmtId="0" fontId="57" fillId="10" borderId="0" applyNumberFormat="0" applyBorder="0" applyAlignment="0" applyProtection="0"/>
    <xf numFmtId="43" fontId="41" fillId="0" borderId="0" applyFont="0" applyFill="0" applyBorder="0" applyAlignment="0" applyProtection="0"/>
    <xf numFmtId="169" fontId="41" fillId="0" borderId="0" applyFont="0" applyFill="0" applyBorder="0" applyAlignment="0" applyProtection="0"/>
    <xf numFmtId="210" fontId="4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43" fontId="41" fillId="0" borderId="0" applyFont="0" applyFill="0" applyBorder="0" applyAlignment="0" applyProtection="0"/>
    <xf numFmtId="0" fontId="155" fillId="0" borderId="0"/>
    <xf numFmtId="170" fontId="1" fillId="0" borderId="0"/>
    <xf numFmtId="164" fontId="91" fillId="0" borderId="0" applyFont="0" applyFill="0" applyBorder="0" applyAlignment="0" applyProtection="0"/>
    <xf numFmtId="0" fontId="1" fillId="30" borderId="0" applyNumberFormat="0" applyBorder="0" applyAlignment="0" applyProtection="0"/>
    <xf numFmtId="44" fontId="41" fillId="0" borderId="0" applyFont="0" applyFill="0" applyBorder="0" applyAlignment="0" applyProtection="0"/>
    <xf numFmtId="0" fontId="41" fillId="0" borderId="0">
      <alignment horizontal="left" wrapText="1"/>
    </xf>
    <xf numFmtId="0" fontId="41" fillId="0" borderId="0"/>
    <xf numFmtId="0" fontId="1" fillId="0" borderId="0"/>
    <xf numFmtId="0" fontId="1" fillId="0" borderId="0"/>
    <xf numFmtId="43" fontId="4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0" fontId="62" fillId="0" borderId="38" applyNumberFormat="0" applyFill="0" applyAlignment="0" applyProtection="0"/>
    <xf numFmtId="164" fontId="91" fillId="0" borderId="0" applyFont="0" applyFill="0" applyBorder="0" applyAlignment="0" applyProtection="0"/>
    <xf numFmtId="164" fontId="91" fillId="0" borderId="0" applyFont="0" applyFill="0" applyBorder="0" applyAlignment="0" applyProtection="0"/>
    <xf numFmtId="0" fontId="41" fillId="0" borderId="0"/>
    <xf numFmtId="164" fontId="91" fillId="0" borderId="0" applyFont="0" applyFill="0" applyBorder="0" applyAlignment="0" applyProtection="0"/>
    <xf numFmtId="164" fontId="91" fillId="0" borderId="0" applyFont="0" applyFill="0" applyBorder="0" applyAlignment="0" applyProtection="0"/>
    <xf numFmtId="43" fontId="91" fillId="0" borderId="0" applyFont="0" applyFill="0" applyBorder="0" applyAlignment="0" applyProtection="0"/>
    <xf numFmtId="0" fontId="1" fillId="38" borderId="0" applyNumberFormat="0" applyBorder="0" applyAlignment="0" applyProtection="0"/>
    <xf numFmtId="0" fontId="83" fillId="0" borderId="52" applyNumberFormat="0" applyFill="0" applyAlignment="0" applyProtection="0"/>
    <xf numFmtId="0" fontId="2" fillId="14" borderId="39" applyNumberFormat="0" applyAlignment="0" applyProtection="0"/>
    <xf numFmtId="0" fontId="76" fillId="50" borderId="0" applyNumberFormat="0" applyBorder="0" applyAlignment="0" applyProtection="0"/>
    <xf numFmtId="0" fontId="76" fillId="51" borderId="0" applyNumberFormat="0" applyBorder="0" applyAlignment="0" applyProtection="0"/>
    <xf numFmtId="0" fontId="76" fillId="55" borderId="0" applyNumberFormat="0" applyBorder="0" applyAlignment="0" applyProtection="0"/>
    <xf numFmtId="43" fontId="41" fillId="0" borderId="0" applyFont="0" applyFill="0" applyBorder="0" applyAlignment="0" applyProtection="0"/>
    <xf numFmtId="43" fontId="4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164" fontId="91" fillId="0" borderId="0" applyFont="0" applyFill="0" applyBorder="0" applyAlignment="0" applyProtection="0"/>
    <xf numFmtId="170" fontId="91" fillId="59" borderId="0" applyNumberFormat="0" applyBorder="0" applyAlignment="0" applyProtection="0"/>
    <xf numFmtId="0" fontId="1" fillId="21" borderId="0" applyNumberFormat="0" applyBorder="0" applyAlignment="0" applyProtection="0"/>
    <xf numFmtId="170" fontId="76" fillId="54" borderId="0" applyNumberFormat="0" applyBorder="0" applyAlignment="0" applyProtection="0"/>
    <xf numFmtId="170" fontId="96" fillId="0" borderId="0" applyNumberFormat="0" applyFill="0" applyBorder="0" applyAlignment="0" applyProtection="0"/>
    <xf numFmtId="0" fontId="55" fillId="0" borderId="35" applyNumberFormat="0" applyFill="0" applyAlignment="0" applyProtection="0"/>
    <xf numFmtId="164" fontId="91" fillId="0" borderId="0" applyFont="0" applyFill="0" applyBorder="0" applyAlignment="0" applyProtection="0"/>
    <xf numFmtId="164" fontId="91" fillId="0" borderId="0" applyFont="0" applyFill="0" applyBorder="0" applyAlignment="0" applyProtection="0"/>
    <xf numFmtId="0" fontId="1" fillId="0" borderId="0"/>
    <xf numFmtId="0" fontId="1" fillId="0" borderId="0"/>
    <xf numFmtId="164" fontId="41" fillId="0" borderId="0" applyFont="0" applyFill="0" applyBorder="0" applyAlignment="0" applyProtection="0"/>
    <xf numFmtId="43" fontId="41" fillId="0" borderId="0" applyFont="0" applyFill="0" applyBorder="0" applyAlignment="0" applyProtection="0"/>
    <xf numFmtId="0" fontId="153" fillId="0" borderId="0"/>
    <xf numFmtId="0" fontId="41" fillId="0" borderId="0"/>
    <xf numFmtId="0" fontId="153" fillId="0" borderId="0"/>
    <xf numFmtId="170" fontId="91" fillId="61" borderId="0" applyNumberFormat="0" applyBorder="0" applyAlignment="0" applyProtection="0"/>
    <xf numFmtId="0" fontId="91" fillId="59" borderId="0" applyNumberFormat="0" applyBorder="0" applyAlignment="0" applyProtection="0"/>
    <xf numFmtId="0" fontId="91" fillId="63" borderId="0" applyNumberFormat="0" applyBorder="0" applyAlignment="0" applyProtection="0"/>
    <xf numFmtId="44" fontId="41" fillId="0" borderId="0" applyFont="0" applyFill="0" applyBorder="0" applyAlignment="0" applyProtection="0"/>
    <xf numFmtId="211" fontId="41" fillId="0" borderId="0" applyFont="0" applyFill="0" applyBorder="0" applyAlignment="0" applyProtection="0"/>
    <xf numFmtId="0" fontId="64" fillId="0" borderId="0" applyNumberFormat="0" applyFill="0" applyBorder="0" applyAlignment="0" applyProtection="0"/>
    <xf numFmtId="0" fontId="56" fillId="9" borderId="0" applyNumberFormat="0" applyBorder="0" applyAlignment="0" applyProtection="0"/>
    <xf numFmtId="0" fontId="66" fillId="47" borderId="0"/>
    <xf numFmtId="0" fontId="53" fillId="0" borderId="33" applyNumberFormat="0" applyFill="0" applyAlignment="0" applyProtection="0"/>
    <xf numFmtId="0" fontId="54" fillId="0" borderId="34" applyNumberFormat="0" applyFill="0" applyAlignment="0" applyProtection="0"/>
    <xf numFmtId="170" fontId="82" fillId="0" borderId="51" applyNumberFormat="0" applyFill="0" applyAlignment="0" applyProtection="0"/>
    <xf numFmtId="170" fontId="82" fillId="0" borderId="0" applyNumberFormat="0" applyFill="0" applyBorder="0" applyAlignment="0" applyProtection="0"/>
    <xf numFmtId="0" fontId="55" fillId="0" borderId="0" applyNumberFormat="0" applyFill="0" applyBorder="0" applyAlignment="0" applyProtection="0"/>
    <xf numFmtId="0" fontId="121" fillId="0" borderId="0" applyNumberFormat="0" applyFill="0" applyBorder="0" applyAlignment="0" applyProtection="0">
      <alignment vertical="top"/>
      <protection locked="0"/>
    </xf>
    <xf numFmtId="0" fontId="156" fillId="0" borderId="0" applyNumberFormat="0" applyFill="0" applyBorder="0" applyAlignment="0" applyProtection="0">
      <alignment vertical="top"/>
      <protection locked="0"/>
    </xf>
    <xf numFmtId="170" fontId="93" fillId="62" borderId="56" applyNumberFormat="0" applyAlignment="0" applyProtection="0"/>
    <xf numFmtId="0" fontId="59" fillId="12" borderId="36" applyNumberFormat="0" applyAlignment="0" applyProtection="0"/>
    <xf numFmtId="170" fontId="41" fillId="0" borderId="0"/>
    <xf numFmtId="170" fontId="41" fillId="0" borderId="0"/>
    <xf numFmtId="170" fontId="83" fillId="0" borderId="52" applyNumberFormat="0" applyFill="0" applyAlignment="0" applyProtection="0"/>
    <xf numFmtId="0" fontId="153" fillId="0" borderId="0" applyFont="0" applyFill="0" applyBorder="0" applyAlignment="0" applyProtection="0"/>
    <xf numFmtId="0" fontId="153" fillId="0" borderId="0" applyFont="0" applyFill="0" applyBorder="0" applyAlignment="0" applyProtection="0"/>
    <xf numFmtId="41"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150"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0" fontId="72" fillId="0" borderId="0" applyFont="0" applyFill="0" applyBorder="0" applyAlignment="0" applyProtection="0"/>
    <xf numFmtId="170" fontId="85" fillId="57" borderId="0" applyNumberFormat="0" applyBorder="0" applyAlignment="0" applyProtection="0"/>
    <xf numFmtId="0" fontId="1" fillId="0" borderId="0"/>
    <xf numFmtId="0" fontId="41" fillId="0" borderId="0">
      <alignment horizontal="left" wrapText="1"/>
    </xf>
    <xf numFmtId="0" fontId="4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alignment horizontal="left" wrapText="1"/>
    </xf>
    <xf numFmtId="164" fontId="91" fillId="0" borderId="0" applyFont="0" applyFill="0" applyBorder="0" applyAlignment="0" applyProtection="0"/>
    <xf numFmtId="164" fontId="41" fillId="0" borderId="0" applyFont="0" applyFill="0" applyBorder="0" applyAlignment="0" applyProtection="0"/>
    <xf numFmtId="43" fontId="41" fillId="0" borderId="0" applyFont="0" applyFill="0" applyBorder="0" applyAlignment="0" applyProtection="0"/>
    <xf numFmtId="170" fontId="78" fillId="56" borderId="48" applyNumberFormat="0" applyAlignment="0" applyProtection="0"/>
    <xf numFmtId="164" fontId="41" fillId="0" borderId="0" applyFont="0" applyFill="0" applyBorder="0" applyAlignment="0" applyProtection="0"/>
    <xf numFmtId="43" fontId="4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43" fontId="91" fillId="0" borderId="0" applyFont="0" applyFill="0" applyBorder="0" applyAlignment="0" applyProtection="0"/>
    <xf numFmtId="164" fontId="91" fillId="0" borderId="0" applyFont="0" applyFill="0" applyBorder="0" applyAlignment="0" applyProtection="0"/>
    <xf numFmtId="43"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43" fontId="91" fillId="0" borderId="0" applyFont="0" applyFill="0" applyBorder="0" applyAlignment="0" applyProtection="0"/>
    <xf numFmtId="164" fontId="91" fillId="0" borderId="0" applyFont="0" applyFill="0" applyBorder="0" applyAlignment="0" applyProtection="0"/>
    <xf numFmtId="0" fontId="1" fillId="0" borderId="0"/>
    <xf numFmtId="170" fontId="1" fillId="0" borderId="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0" fontId="85" fillId="57" borderId="0" applyNumberFormat="0" applyBorder="0" applyAlignment="0" applyProtection="0"/>
    <xf numFmtId="43" fontId="41" fillId="0" borderId="0" applyFont="0" applyFill="0" applyBorder="0" applyAlignment="0" applyProtection="0"/>
    <xf numFmtId="0" fontId="1" fillId="0" borderId="0"/>
    <xf numFmtId="0" fontId="41" fillId="0" borderId="0">
      <alignment horizontal="left" wrapText="1"/>
    </xf>
    <xf numFmtId="0" fontId="41" fillId="0" borderId="0"/>
    <xf numFmtId="164" fontId="91" fillId="0" borderId="0" applyFont="0" applyFill="0" applyBorder="0" applyAlignment="0" applyProtection="0"/>
    <xf numFmtId="170" fontId="91" fillId="60" borderId="0" applyNumberFormat="0" applyBorder="0" applyAlignment="0" applyProtection="0"/>
    <xf numFmtId="0" fontId="153" fillId="0" borderId="0" applyFont="0" applyFill="0" applyBorder="0" applyAlignment="0" applyProtection="0"/>
    <xf numFmtId="0" fontId="1" fillId="17" borderId="0" applyNumberFormat="0" applyBorder="0" applyAlignment="0" applyProtection="0"/>
    <xf numFmtId="170" fontId="91" fillId="63" borderId="0" applyNumberFormat="0" applyBorder="0" applyAlignment="0" applyProtection="0"/>
    <xf numFmtId="0" fontId="91" fillId="60" borderId="0" applyNumberFormat="0" applyBorder="0" applyAlignment="0" applyProtection="0"/>
    <xf numFmtId="0" fontId="4" fillId="23" borderId="0" applyNumberFormat="0" applyBorder="0" applyAlignment="0" applyProtection="0"/>
    <xf numFmtId="0" fontId="76" fillId="64" borderId="0" applyNumberFormat="0" applyBorder="0" applyAlignment="0" applyProtection="0"/>
    <xf numFmtId="0" fontId="61" fillId="13" borderId="36" applyNumberFormat="0" applyAlignment="0" applyProtection="0"/>
    <xf numFmtId="0" fontId="76" fillId="53" borderId="0" applyNumberFormat="0" applyBorder="0" applyAlignment="0" applyProtection="0"/>
    <xf numFmtId="43" fontId="41" fillId="0" borderId="0" applyFont="0" applyFill="0" applyBorder="0" applyAlignment="0" applyProtection="0"/>
    <xf numFmtId="43" fontId="41" fillId="0" borderId="0" applyFont="0" applyFill="0" applyBorder="0" applyAlignment="0" applyProtection="0"/>
    <xf numFmtId="169" fontId="4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41" fillId="0" borderId="0" applyFont="0" applyFill="0" applyBorder="0" applyAlignment="0" applyProtection="0"/>
    <xf numFmtId="164" fontId="91" fillId="0" borderId="0" applyFont="0" applyFill="0" applyBorder="0" applyAlignment="0" applyProtection="0"/>
    <xf numFmtId="164" fontId="4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0" fontId="1" fillId="0" borderId="0"/>
    <xf numFmtId="43" fontId="41" fillId="0" borderId="0" applyFont="0" applyFill="0" applyBorder="0" applyAlignment="0" applyProtection="0"/>
    <xf numFmtId="170" fontId="76" fillId="64" borderId="0" applyNumberFormat="0" applyBorder="0" applyAlignment="0" applyProtection="0"/>
    <xf numFmtId="207" fontId="1" fillId="0" borderId="0"/>
    <xf numFmtId="170" fontId="76" fillId="50" borderId="0" applyNumberFormat="0" applyBorder="0" applyAlignment="0" applyProtection="0"/>
    <xf numFmtId="164" fontId="91" fillId="0" borderId="0" applyFont="0" applyFill="0" applyBorder="0" applyAlignment="0" applyProtection="0"/>
    <xf numFmtId="164" fontId="41" fillId="0" borderId="0" applyFont="0" applyFill="0" applyBorder="0" applyAlignment="0" applyProtection="0"/>
    <xf numFmtId="170" fontId="41" fillId="0" borderId="0"/>
    <xf numFmtId="0" fontId="1" fillId="0" borderId="0"/>
    <xf numFmtId="170" fontId="91" fillId="63" borderId="0" applyNumberFormat="0" applyBorder="0" applyAlignment="0" applyProtection="0"/>
    <xf numFmtId="0" fontId="76" fillId="51" borderId="0" applyNumberFormat="0" applyBorder="0" applyAlignment="0" applyProtection="0"/>
    <xf numFmtId="0" fontId="1" fillId="0" borderId="0"/>
    <xf numFmtId="0" fontId="4" fillId="27" borderId="0" applyNumberFormat="0" applyBorder="0" applyAlignment="0" applyProtection="0"/>
    <xf numFmtId="43" fontId="91" fillId="0" borderId="0" applyFont="0" applyFill="0" applyBorder="0" applyAlignment="0" applyProtection="0"/>
    <xf numFmtId="164" fontId="91" fillId="0" borderId="0" applyFont="0" applyFill="0" applyBorder="0" applyAlignment="0" applyProtection="0"/>
    <xf numFmtId="0" fontId="4" fillId="32" borderId="0" applyNumberFormat="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43" fontId="91" fillId="0" borderId="0" applyFont="0" applyFill="0" applyBorder="0" applyAlignment="0" applyProtection="0"/>
    <xf numFmtId="0" fontId="4" fillId="31" borderId="0" applyNumberFormat="0" applyBorder="0" applyAlignment="0" applyProtection="0"/>
    <xf numFmtId="164" fontId="91" fillId="0" borderId="0" applyFont="0" applyFill="0" applyBorder="0" applyAlignment="0" applyProtection="0"/>
    <xf numFmtId="0" fontId="152" fillId="0" borderId="0"/>
    <xf numFmtId="164" fontId="91" fillId="0" borderId="0" applyFont="0" applyFill="0" applyBorder="0" applyAlignment="0" applyProtection="0"/>
    <xf numFmtId="164" fontId="91" fillId="0" borderId="0" applyFont="0" applyFill="0" applyBorder="0" applyAlignment="0" applyProtection="0"/>
    <xf numFmtId="0" fontId="91" fillId="62" borderId="0" applyNumberFormat="0" applyBorder="0" applyAlignment="0" applyProtection="0"/>
    <xf numFmtId="0" fontId="1" fillId="0" borderId="0"/>
    <xf numFmtId="164" fontId="91" fillId="0" borderId="0" applyFont="0" applyFill="0" applyBorder="0" applyAlignment="0" applyProtection="0"/>
    <xf numFmtId="43" fontId="4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0" fontId="1" fillId="0" borderId="0"/>
    <xf numFmtId="43" fontId="91" fillId="0" borderId="0" applyFont="0" applyFill="0" applyBorder="0" applyAlignment="0" applyProtection="0"/>
    <xf numFmtId="164" fontId="91" fillId="0" borderId="0" applyFont="0" applyFill="0" applyBorder="0" applyAlignment="0" applyProtection="0"/>
    <xf numFmtId="0" fontId="1" fillId="0" borderId="0"/>
    <xf numFmtId="0" fontId="1" fillId="0" borderId="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0" fontId="72" fillId="0" borderId="0" applyFont="0" applyFill="0" applyBorder="0" applyAlignment="0" applyProtection="0"/>
    <xf numFmtId="0" fontId="58" fillId="11" borderId="0" applyNumberFormat="0" applyBorder="0" applyAlignment="0" applyProtection="0"/>
    <xf numFmtId="170" fontId="1" fillId="0" borderId="0"/>
    <xf numFmtId="0" fontId="41" fillId="0" borderId="0"/>
    <xf numFmtId="0" fontId="1" fillId="0" borderId="0"/>
    <xf numFmtId="0" fontId="1" fillId="0" borderId="0"/>
    <xf numFmtId="0" fontId="1" fillId="0" borderId="0"/>
    <xf numFmtId="170" fontId="85" fillId="57" borderId="0" applyNumberFormat="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70" fontId="76" fillId="51" borderId="0" applyNumberFormat="0" applyBorder="0" applyAlignment="0" applyProtection="0"/>
    <xf numFmtId="0" fontId="91" fillId="49" borderId="0" applyNumberFormat="0" applyBorder="0" applyAlignment="0" applyProtection="0"/>
    <xf numFmtId="164" fontId="9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0" fontId="91" fillId="61" borderId="0" applyNumberFormat="0" applyBorder="0" applyAlignment="0" applyProtection="0"/>
    <xf numFmtId="164" fontId="91" fillId="0" borderId="0" applyFont="0" applyFill="0" applyBorder="0" applyAlignment="0" applyProtection="0"/>
    <xf numFmtId="0" fontId="76" fillId="65" borderId="0" applyNumberFormat="0" applyBorder="0" applyAlignment="0" applyProtection="0"/>
    <xf numFmtId="164" fontId="91" fillId="0" borderId="0" applyFont="0" applyFill="0" applyBorder="0" applyAlignment="0" applyProtection="0"/>
    <xf numFmtId="164" fontId="91" fillId="0" borderId="0" applyFont="0" applyFill="0" applyBorder="0" applyAlignment="0" applyProtection="0"/>
    <xf numFmtId="211" fontId="41" fillId="0" borderId="0" applyFont="0" applyFill="0" applyBorder="0" applyAlignment="0" applyProtection="0"/>
    <xf numFmtId="170" fontId="91" fillId="62" borderId="0" applyNumberFormat="0" applyBorder="0" applyAlignment="0" applyProtection="0"/>
    <xf numFmtId="164" fontId="91" fillId="0" borderId="0" applyFont="0" applyFill="0" applyBorder="0" applyAlignment="0" applyProtection="0"/>
    <xf numFmtId="164" fontId="91" fillId="0" borderId="0" applyFont="0" applyFill="0" applyBorder="0" applyAlignment="0" applyProtection="0"/>
    <xf numFmtId="43" fontId="91" fillId="0" borderId="0" applyFont="0" applyFill="0" applyBorder="0" applyAlignment="0" applyProtection="0"/>
    <xf numFmtId="164" fontId="91" fillId="0" borderId="0" applyFont="0" applyFill="0" applyBorder="0" applyAlignment="0" applyProtection="0"/>
    <xf numFmtId="170" fontId="76" fillId="50" borderId="0" applyNumberFormat="0" applyBorder="0" applyAlignment="0" applyProtection="0"/>
    <xf numFmtId="0" fontId="1" fillId="29" borderId="0" applyNumberFormat="0" applyBorder="0" applyAlignment="0" applyProtection="0"/>
    <xf numFmtId="170" fontId="81" fillId="0" borderId="50" applyNumberFormat="0" applyFill="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0" fontId="76" fillId="54" borderId="0" applyNumberFormat="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41" fillId="0" borderId="0" applyFont="0" applyFill="0" applyBorder="0" applyAlignment="0" applyProtection="0"/>
    <xf numFmtId="170" fontId="80" fillId="0" borderId="49" applyNumberFormat="0" applyFill="0" applyAlignment="0" applyProtection="0"/>
    <xf numFmtId="164" fontId="91" fillId="0" borderId="0" applyFont="0" applyFill="0" applyBorder="0" applyAlignment="0" applyProtection="0"/>
    <xf numFmtId="0" fontId="1" fillId="0" borderId="0"/>
    <xf numFmtId="0" fontId="1" fillId="0" borderId="0"/>
    <xf numFmtId="0" fontId="1" fillId="0" borderId="0"/>
    <xf numFmtId="0" fontId="91" fillId="65" borderId="0" applyNumberFormat="0" applyBorder="0" applyAlignment="0" applyProtection="0"/>
    <xf numFmtId="164" fontId="91" fillId="0" borderId="0" applyFont="0" applyFill="0" applyBorder="0" applyAlignment="0" applyProtection="0"/>
    <xf numFmtId="164" fontId="91" fillId="0" borderId="0" applyFont="0" applyFill="0" applyBorder="0" applyAlignment="0" applyProtection="0"/>
    <xf numFmtId="0" fontId="1" fillId="0" borderId="0"/>
    <xf numFmtId="43"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0" fontId="41" fillId="0" borderId="0">
      <alignment horizontal="left" wrapText="1"/>
    </xf>
    <xf numFmtId="164" fontId="91" fillId="0" borderId="0" applyFont="0" applyFill="0" applyBorder="0" applyAlignment="0" applyProtection="0"/>
    <xf numFmtId="0" fontId="91" fillId="48" borderId="0" applyNumberFormat="0" applyBorder="0" applyAlignment="0" applyProtection="0"/>
    <xf numFmtId="0" fontId="91" fillId="66" borderId="0" applyNumberFormat="0" applyBorder="0" applyAlignment="0" applyProtection="0"/>
    <xf numFmtId="164" fontId="91" fillId="0" borderId="0" applyFont="0" applyFill="0" applyBorder="0" applyAlignment="0" applyProtection="0"/>
    <xf numFmtId="0" fontId="1" fillId="25" borderId="0" applyNumberFormat="0" applyBorder="0" applyAlignment="0" applyProtection="0"/>
    <xf numFmtId="0" fontId="41" fillId="0" borderId="0"/>
    <xf numFmtId="164" fontId="91" fillId="0" borderId="0" applyFont="0" applyFill="0" applyBorder="0" applyAlignment="0" applyProtection="0"/>
    <xf numFmtId="170" fontId="91" fillId="49" borderId="0" applyNumberFormat="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70" fontId="92" fillId="70" borderId="56" applyNumberFormat="0" applyAlignment="0" applyProtection="0"/>
    <xf numFmtId="164"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70" fontId="91" fillId="60" borderId="0" applyNumberFormat="0" applyBorder="0" applyAlignment="0" applyProtection="0"/>
    <xf numFmtId="0" fontId="4" fillId="19" borderId="0" applyNumberFormat="0" applyBorder="0" applyAlignment="0" applyProtection="0"/>
    <xf numFmtId="170" fontId="76" fillId="51" borderId="0" applyNumberFormat="0" applyBorder="0" applyAlignment="0" applyProtection="0"/>
    <xf numFmtId="170" fontId="77" fillId="48" borderId="0" applyNumberFormat="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43" fontId="41" fillId="0" borderId="0" applyFont="0" applyFill="0" applyBorder="0" applyAlignment="0" applyProtection="0"/>
    <xf numFmtId="170" fontId="1" fillId="0" borderId="0"/>
    <xf numFmtId="170" fontId="79" fillId="49" borderId="0" applyNumberFormat="0" applyBorder="0" applyAlignment="0" applyProtection="0"/>
    <xf numFmtId="0" fontId="1" fillId="18" borderId="0" applyNumberFormat="0" applyBorder="0" applyAlignment="0" applyProtection="0"/>
    <xf numFmtId="170" fontId="91" fillId="65" borderId="0" applyNumberFormat="0" applyBorder="0" applyAlignment="0" applyProtection="0"/>
    <xf numFmtId="0" fontId="1" fillId="26" borderId="0" applyNumberFormat="0" applyBorder="0" applyAlignment="0" applyProtection="0"/>
    <xf numFmtId="0" fontId="91" fillId="64" borderId="0" applyNumberFormat="0" applyBorder="0" applyAlignment="0" applyProtection="0"/>
    <xf numFmtId="0" fontId="91" fillId="63" borderId="0" applyNumberFormat="0" applyBorder="0" applyAlignment="0" applyProtection="0"/>
    <xf numFmtId="170" fontId="76" fillId="65" borderId="0" applyNumberFormat="0" applyBorder="0" applyAlignment="0" applyProtection="0"/>
    <xf numFmtId="0" fontId="76" fillId="68" borderId="0" applyNumberFormat="0" applyBorder="0" applyAlignment="0" applyProtection="0"/>
    <xf numFmtId="170" fontId="76" fillId="52" borderId="0" applyNumberFormat="0" applyBorder="0" applyAlignment="0" applyProtection="0"/>
    <xf numFmtId="0" fontId="4" fillId="28" borderId="0" applyNumberFormat="0" applyBorder="0" applyAlignment="0" applyProtection="0"/>
    <xf numFmtId="0" fontId="76" fillId="52" borderId="0" applyNumberFormat="0" applyBorder="0" applyAlignment="0" applyProtection="0"/>
    <xf numFmtId="169" fontId="41" fillId="0" borderId="0" applyFont="0" applyFill="0" applyBorder="0" applyAlignment="0" applyProtection="0"/>
    <xf numFmtId="0" fontId="153" fillId="0" borderId="0" applyFont="0" applyFill="0" applyBorder="0" applyAlignment="0" applyProtection="0"/>
    <xf numFmtId="0" fontId="4" fillId="39" borderId="0" applyNumberFormat="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0" fontId="41" fillId="0" borderId="0"/>
    <xf numFmtId="164" fontId="91" fillId="0" borderId="0" applyFont="0" applyFill="0" applyBorder="0" applyAlignment="0" applyProtection="0"/>
    <xf numFmtId="164" fontId="91" fillId="0" borderId="0" applyFont="0" applyFill="0" applyBorder="0" applyAlignment="0" applyProtection="0"/>
    <xf numFmtId="0" fontId="153" fillId="0" borderId="0" applyFont="0" applyFill="0" applyBorder="0" applyAlignment="0" applyProtection="0"/>
    <xf numFmtId="169" fontId="41" fillId="0" borderId="0" applyFont="0" applyFill="0" applyBorder="0" applyAlignment="0" applyProtection="0"/>
    <xf numFmtId="0" fontId="92" fillId="70" borderId="56" applyNumberFormat="0" applyAlignment="0" applyProtection="0"/>
    <xf numFmtId="0" fontId="1" fillId="22" borderId="0" applyNumberFormat="0" applyBorder="0" applyAlignment="0" applyProtection="0"/>
    <xf numFmtId="170" fontId="76" fillId="68" borderId="0" applyNumberFormat="0" applyBorder="0" applyAlignment="0" applyProtection="0"/>
    <xf numFmtId="0" fontId="4" fillId="35" borderId="0" applyNumberFormat="0" applyBorder="0" applyAlignment="0" applyProtection="0"/>
    <xf numFmtId="164" fontId="91" fillId="0" borderId="0" applyFont="0" applyFill="0" applyBorder="0" applyAlignment="0" applyProtection="0"/>
    <xf numFmtId="170" fontId="76" fillId="55" borderId="0" applyNumberFormat="0" applyBorder="0" applyAlignment="0" applyProtection="0"/>
    <xf numFmtId="164" fontId="91" fillId="0" borderId="0" applyFont="0" applyFill="0" applyBorder="0" applyAlignment="0" applyProtection="0"/>
    <xf numFmtId="43"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70" fontId="76" fillId="53" borderId="0" applyNumberFormat="0" applyBorder="0" applyAlignment="0" applyProtection="0"/>
    <xf numFmtId="43" fontId="91" fillId="0" borderId="0" applyFont="0" applyFill="0" applyBorder="0" applyAlignment="0" applyProtection="0"/>
    <xf numFmtId="170" fontId="91" fillId="48" borderId="0" applyNumberFormat="0" applyBorder="0" applyAlignment="0" applyProtection="0"/>
    <xf numFmtId="43" fontId="91" fillId="0" borderId="0" applyFont="0" applyFill="0" applyBorder="0" applyAlignment="0" applyProtection="0"/>
    <xf numFmtId="170" fontId="41" fillId="0" borderId="0"/>
    <xf numFmtId="170" fontId="41" fillId="0" borderId="0"/>
    <xf numFmtId="170" fontId="41" fillId="0" borderId="0"/>
    <xf numFmtId="170" fontId="41" fillId="0" borderId="0"/>
    <xf numFmtId="170" fontId="1" fillId="0" borderId="0"/>
    <xf numFmtId="0" fontId="91" fillId="0" borderId="0"/>
    <xf numFmtId="0" fontId="41" fillId="0" borderId="0">
      <alignment wrapText="1"/>
    </xf>
    <xf numFmtId="0" fontId="129" fillId="0" borderId="0"/>
    <xf numFmtId="0" fontId="153" fillId="0" borderId="0"/>
    <xf numFmtId="0" fontId="154" fillId="0" borderId="0"/>
    <xf numFmtId="0" fontId="153" fillId="0" borderId="0"/>
    <xf numFmtId="0" fontId="153" fillId="0" borderId="0"/>
    <xf numFmtId="0" fontId="152" fillId="0" borderId="0"/>
    <xf numFmtId="170" fontId="90" fillId="58" borderId="53" applyNumberFormat="0" applyFont="0" applyAlignment="0" applyProtection="0"/>
    <xf numFmtId="0" fontId="91" fillId="58" borderId="53" applyNumberFormat="0" applyFont="0" applyAlignment="0" applyProtection="0"/>
    <xf numFmtId="0" fontId="91" fillId="58" borderId="53" applyNumberFormat="0" applyFont="0" applyAlignment="0" applyProtection="0"/>
    <xf numFmtId="0" fontId="41" fillId="58" borderId="53" applyNumberFormat="0" applyFont="0" applyAlignment="0" applyProtection="0"/>
    <xf numFmtId="0" fontId="91" fillId="15" borderId="40" applyNumberFormat="0" applyFont="0" applyAlignment="0" applyProtection="0"/>
    <xf numFmtId="170" fontId="91" fillId="58" borderId="53" applyNumberFormat="0" applyFont="0" applyAlignment="0" applyProtection="0"/>
    <xf numFmtId="0" fontId="41" fillId="58" borderId="53" applyNumberFormat="0" applyFont="0" applyAlignment="0" applyProtection="0"/>
    <xf numFmtId="0" fontId="91" fillId="58" borderId="53" applyNumberFormat="0" applyFont="0" applyAlignment="0" applyProtection="0"/>
    <xf numFmtId="0" fontId="41" fillId="58" borderId="53" applyNumberFormat="0" applyFont="0" applyAlignment="0" applyProtection="0"/>
    <xf numFmtId="170" fontId="94" fillId="70" borderId="62" applyNumberFormat="0" applyAlignment="0" applyProtection="0"/>
    <xf numFmtId="0" fontId="60" fillId="13" borderId="37" applyNumberFormat="0" applyAlignment="0" applyProtection="0"/>
    <xf numFmtId="10" fontId="84" fillId="0" borderId="0"/>
    <xf numFmtId="9" fontId="41" fillId="0" borderId="0" applyFont="0" applyFill="0" applyBorder="0" applyAlignment="0" applyProtection="0"/>
    <xf numFmtId="9" fontId="9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0" fontId="41" fillId="0" borderId="0">
      <protection locked="0"/>
    </xf>
    <xf numFmtId="9" fontId="4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0" fontId="72" fillId="0" borderId="0" applyFont="0" applyFill="0" applyBorder="0" applyAlignment="0" applyProtection="0"/>
    <xf numFmtId="0" fontId="129" fillId="0" borderId="0"/>
    <xf numFmtId="0" fontId="109" fillId="42" borderId="46" applyBorder="0">
      <alignment horizontal="left"/>
    </xf>
    <xf numFmtId="0" fontId="95" fillId="0" borderId="0" applyNumberFormat="0" applyFill="0" applyBorder="0" applyAlignment="0" applyProtection="0"/>
    <xf numFmtId="0" fontId="96" fillId="0" borderId="0" applyNumberFormat="0" applyFill="0" applyBorder="0" applyAlignment="0" applyProtection="0"/>
    <xf numFmtId="170" fontId="86" fillId="0" borderId="0" applyNumberFormat="0" applyFill="0" applyBorder="0" applyAlignment="0" applyProtection="0"/>
    <xf numFmtId="0" fontId="89" fillId="0" borderId="0" applyNumberFormat="0" applyFill="0" applyBorder="0" applyAlignment="0" applyProtection="0"/>
    <xf numFmtId="0" fontId="86" fillId="0" borderId="0" applyNumberFormat="0" applyFill="0" applyBorder="0" applyAlignment="0" applyProtection="0"/>
    <xf numFmtId="0" fontId="80" fillId="0" borderId="49" applyNumberFormat="0" applyFill="0" applyAlignment="0" applyProtection="0"/>
    <xf numFmtId="0" fontId="81" fillId="0" borderId="50" applyNumberFormat="0" applyFill="0" applyAlignment="0" applyProtection="0"/>
    <xf numFmtId="0" fontId="82" fillId="0" borderId="51" applyNumberFormat="0" applyFill="0" applyAlignment="0" applyProtection="0"/>
    <xf numFmtId="0" fontId="82" fillId="0" borderId="0" applyNumberFormat="0" applyFill="0" applyBorder="0" applyAlignment="0" applyProtection="0"/>
    <xf numFmtId="170" fontId="97" fillId="0" borderId="67" applyNumberFormat="0" applyFill="0" applyAlignment="0" applyProtection="0"/>
    <xf numFmtId="0" fontId="97" fillId="0" borderId="67" applyNumberFormat="0" applyFill="0" applyAlignment="0" applyProtection="0"/>
    <xf numFmtId="0" fontId="3" fillId="0" borderId="41" applyNumberFormat="0" applyFill="0" applyAlignment="0" applyProtection="0"/>
    <xf numFmtId="170" fontId="97" fillId="0" borderId="67" applyNumberFormat="0" applyFill="0" applyAlignment="0" applyProtection="0"/>
    <xf numFmtId="0" fontId="97" fillId="0" borderId="67" applyNumberFormat="0" applyFill="0" applyAlignment="0" applyProtection="0"/>
    <xf numFmtId="0" fontId="77" fillId="48" borderId="0" applyNumberFormat="0" applyBorder="0" applyAlignment="0" applyProtection="0"/>
    <xf numFmtId="0" fontId="79" fillId="49" borderId="0" applyNumberFormat="0" applyBorder="0" applyAlignment="0" applyProtection="0"/>
    <xf numFmtId="171" fontId="41" fillId="0" borderId="0" applyFont="0" applyFill="0" applyBorder="0" applyAlignment="0" applyProtection="0"/>
    <xf numFmtId="212" fontId="41" fillId="0" borderId="0" applyFont="0" applyFill="0" applyBorder="0" applyAlignment="0" applyProtection="0"/>
    <xf numFmtId="182" fontId="41" fillId="0" borderId="0" applyFont="0" applyFill="0" applyBorder="0" applyAlignment="0" applyProtection="0"/>
    <xf numFmtId="0" fontId="41" fillId="0" borderId="0">
      <alignment horizontal="left" wrapText="1"/>
    </xf>
    <xf numFmtId="170" fontId="95" fillId="0" borderId="0" applyNumberFormat="0" applyFill="0" applyBorder="0" applyAlignment="0" applyProtection="0"/>
    <xf numFmtId="0" fontId="63" fillId="0" borderId="0" applyNumberForma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5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5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91" fillId="0" borderId="0" applyFont="0" applyFill="0" applyBorder="0" applyAlignment="0" applyProtection="0"/>
    <xf numFmtId="164" fontId="91" fillId="0" borderId="0" applyFont="0" applyFill="0" applyBorder="0" applyAlignment="0" applyProtection="0"/>
    <xf numFmtId="43"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43" fontId="91" fillId="0" borderId="0" applyFont="0" applyFill="0" applyBorder="0" applyAlignment="0" applyProtection="0"/>
    <xf numFmtId="164" fontId="91" fillId="0" borderId="0" applyFont="0" applyFill="0" applyBorder="0" applyAlignment="0" applyProtection="0"/>
    <xf numFmtId="43" fontId="91" fillId="0" borderId="0" applyFont="0" applyFill="0" applyBorder="0" applyAlignment="0" applyProtection="0"/>
    <xf numFmtId="164" fontId="91" fillId="0" borderId="0" applyFont="0" applyFill="0" applyBorder="0" applyAlignment="0" applyProtection="0"/>
    <xf numFmtId="43"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43"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43" fontId="91" fillId="0" borderId="0" applyFont="0" applyFill="0" applyBorder="0" applyAlignment="0" applyProtection="0"/>
    <xf numFmtId="164" fontId="91" fillId="0" borderId="0" applyFont="0" applyFill="0" applyBorder="0" applyAlignment="0" applyProtection="0"/>
    <xf numFmtId="164" fontId="150" fillId="0" borderId="0" applyFont="0" applyFill="0" applyBorder="0" applyAlignment="0" applyProtection="0"/>
    <xf numFmtId="164" fontId="91" fillId="0" borderId="0" applyFont="0" applyFill="0" applyBorder="0" applyAlignment="0" applyProtection="0"/>
    <xf numFmtId="164" fontId="150"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43"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43" fontId="4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43"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0" fontId="1" fillId="0" borderId="0"/>
    <xf numFmtId="164" fontId="91" fillId="0" borderId="0" applyFont="0" applyFill="0" applyBorder="0" applyAlignment="0" applyProtection="0"/>
    <xf numFmtId="43" fontId="91" fillId="0" borderId="0" applyFont="0" applyFill="0" applyBorder="0" applyAlignment="0" applyProtection="0"/>
    <xf numFmtId="164" fontId="91" fillId="0" borderId="0" applyFont="0" applyFill="0" applyBorder="0" applyAlignment="0" applyProtection="0"/>
    <xf numFmtId="0" fontId="41" fillId="0" borderId="0">
      <alignment horizontal="left" wrapText="1"/>
    </xf>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43"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0" fontId="91" fillId="15" borderId="40" applyNumberFormat="0" applyFont="0" applyAlignment="0" applyProtection="0"/>
    <xf numFmtId="9" fontId="91" fillId="0" borderId="0" applyFont="0" applyFill="0" applyBorder="0" applyAlignment="0" applyProtection="0"/>
    <xf numFmtId="9" fontId="4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0" fontId="1" fillId="0" borderId="0"/>
    <xf numFmtId="0" fontId="1" fillId="0" borderId="0"/>
    <xf numFmtId="0" fontId="1" fillId="0" borderId="0"/>
    <xf numFmtId="213" fontId="1" fillId="0" borderId="0" applyFont="0" applyFill="0" applyBorder="0" applyAlignment="0" applyProtection="0"/>
    <xf numFmtId="0" fontId="65" fillId="0" borderId="0"/>
    <xf numFmtId="0" fontId="41" fillId="0" borderId="0">
      <alignment horizontal="left" wrapText="1"/>
    </xf>
    <xf numFmtId="0" fontId="41" fillId="0" borderId="0">
      <alignment horizontal="left" wrapText="1"/>
    </xf>
    <xf numFmtId="0" fontId="1" fillId="18" borderId="0" applyNumberFormat="0" applyBorder="0" applyAlignment="0" applyProtection="0"/>
    <xf numFmtId="164" fontId="91" fillId="0" borderId="0" applyFont="0" applyFill="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1" borderId="0" applyNumberFormat="0" applyBorder="0" applyAlignment="0" applyProtection="0"/>
    <xf numFmtId="164" fontId="9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41" fillId="0" borderId="0" applyFont="0" applyFill="0" applyBorder="0" applyAlignment="0" applyProtection="0"/>
    <xf numFmtId="0" fontId="1" fillId="37" borderId="0" applyNumberFormat="0" applyBorder="0" applyAlignment="0" applyProtection="0"/>
    <xf numFmtId="0" fontId="1" fillId="25"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9"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57" fillId="10" borderId="0" applyNumberFormat="0" applyBorder="0" applyAlignment="0" applyProtection="0"/>
    <xf numFmtId="0" fontId="61" fillId="13" borderId="36" applyNumberFormat="0" applyAlignment="0" applyProtection="0"/>
    <xf numFmtId="0" fontId="2" fillId="14" borderId="39" applyNumberFormat="0" applyAlignment="0" applyProtection="0"/>
    <xf numFmtId="164" fontId="91" fillId="0" borderId="0" applyFont="0" applyFill="0" applyBorder="0" applyAlignment="0" applyProtection="0"/>
    <xf numFmtId="43" fontId="157" fillId="0" borderId="0" applyFont="0" applyFill="0" applyBorder="0" applyAlignment="0" applyProtection="0"/>
    <xf numFmtId="214" fontId="41" fillId="0" borderId="0" applyFont="0" applyFill="0" applyBorder="0" applyAlignment="0" applyProtection="0"/>
    <xf numFmtId="0" fontId="64" fillId="0" borderId="0" applyNumberFormat="0" applyFill="0" applyBorder="0" applyAlignment="0" applyProtection="0"/>
    <xf numFmtId="0" fontId="56" fillId="9" borderId="0" applyNumberFormat="0" applyBorder="0" applyAlignment="0" applyProtection="0"/>
    <xf numFmtId="0" fontId="53" fillId="0" borderId="33" applyNumberFormat="0" applyFill="0" applyAlignment="0" applyProtection="0"/>
    <xf numFmtId="0" fontId="54" fillId="0" borderId="34" applyNumberFormat="0" applyFill="0" applyAlignment="0" applyProtection="0"/>
    <xf numFmtId="0" fontId="55" fillId="0" borderId="35" applyNumberFormat="0" applyFill="0" applyAlignment="0" applyProtection="0"/>
    <xf numFmtId="0" fontId="55" fillId="0" borderId="0" applyNumberFormat="0" applyFill="0" applyBorder="0" applyAlignment="0" applyProtection="0"/>
    <xf numFmtId="0" fontId="59" fillId="12" borderId="36" applyNumberFormat="0" applyAlignment="0" applyProtection="0"/>
    <xf numFmtId="0" fontId="41" fillId="0" borderId="0"/>
    <xf numFmtId="0" fontId="62" fillId="0" borderId="38" applyNumberFormat="0" applyFill="0" applyAlignment="0" applyProtection="0"/>
    <xf numFmtId="0" fontId="58" fillId="11" borderId="0" applyNumberFormat="0" applyBorder="0" applyAlignment="0" applyProtection="0"/>
    <xf numFmtId="0" fontId="1" fillId="0" borderId="0"/>
    <xf numFmtId="0" fontId="41" fillId="0" borderId="0">
      <alignment vertical="top"/>
    </xf>
    <xf numFmtId="0" fontId="41" fillId="0" borderId="0">
      <alignment vertical="top"/>
    </xf>
    <xf numFmtId="0" fontId="91" fillId="0" borderId="0"/>
    <xf numFmtId="0" fontId="90" fillId="0" borderId="0"/>
    <xf numFmtId="0" fontId="90" fillId="0" borderId="0"/>
    <xf numFmtId="0" fontId="41" fillId="0" borderId="0"/>
    <xf numFmtId="0" fontId="41" fillId="0" borderId="0">
      <alignment vertical="top"/>
    </xf>
    <xf numFmtId="0" fontId="41" fillId="0" borderId="0">
      <alignment vertical="top"/>
    </xf>
    <xf numFmtId="0" fontId="157" fillId="0" borderId="0"/>
    <xf numFmtId="0" fontId="1" fillId="15" borderId="40" applyNumberFormat="0" applyFont="0" applyAlignment="0" applyProtection="0"/>
    <xf numFmtId="0" fontId="60" fillId="13" borderId="37" applyNumberFormat="0" applyAlignment="0" applyProtection="0"/>
    <xf numFmtId="0" fontId="89" fillId="0" borderId="0" applyNumberFormat="0" applyFill="0" applyBorder="0" applyAlignment="0" applyProtection="0"/>
    <xf numFmtId="0" fontId="3" fillId="0" borderId="41" applyNumberFormat="0" applyFill="0" applyAlignment="0" applyProtection="0"/>
    <xf numFmtId="0" fontId="63" fillId="0" borderId="0" applyNumberFormat="0" applyFill="0" applyBorder="0" applyAlignment="0" applyProtection="0"/>
    <xf numFmtId="0" fontId="41" fillId="0" borderId="0"/>
    <xf numFmtId="0" fontId="1" fillId="0" borderId="0"/>
    <xf numFmtId="170" fontId="91" fillId="59" borderId="0" applyNumberFormat="0" applyBorder="0" applyAlignment="0" applyProtection="0"/>
    <xf numFmtId="170" fontId="91" fillId="48" borderId="0" applyNumberFormat="0" applyBorder="0" applyAlignment="0" applyProtection="0"/>
    <xf numFmtId="170" fontId="91" fillId="49" borderId="0" applyNumberFormat="0" applyBorder="0" applyAlignment="0" applyProtection="0"/>
    <xf numFmtId="170" fontId="91" fillId="60" borderId="0" applyNumberFormat="0" applyBorder="0" applyAlignment="0" applyProtection="0"/>
    <xf numFmtId="170" fontId="91" fillId="61" borderId="0" applyNumberFormat="0" applyBorder="0" applyAlignment="0" applyProtection="0"/>
    <xf numFmtId="170" fontId="91" fillId="62" borderId="0" applyNumberFormat="0" applyBorder="0" applyAlignment="0" applyProtection="0"/>
    <xf numFmtId="170" fontId="91" fillId="63" borderId="0" applyNumberFormat="0" applyBorder="0" applyAlignment="0" applyProtection="0"/>
    <xf numFmtId="170" fontId="91" fillId="64" borderId="0" applyNumberFormat="0" applyBorder="0" applyAlignment="0" applyProtection="0"/>
    <xf numFmtId="170" fontId="91" fillId="65" borderId="0" applyNumberFormat="0" applyBorder="0" applyAlignment="0" applyProtection="0"/>
    <xf numFmtId="170" fontId="91" fillId="60" borderId="0" applyNumberFormat="0" applyBorder="0" applyAlignment="0" applyProtection="0"/>
    <xf numFmtId="170" fontId="91" fillId="63" borderId="0" applyNumberFormat="0" applyBorder="0" applyAlignment="0" applyProtection="0"/>
    <xf numFmtId="170" fontId="91" fillId="66" borderId="0" applyNumberFormat="0" applyBorder="0" applyAlignment="0" applyProtection="0"/>
    <xf numFmtId="0" fontId="90" fillId="0" borderId="0">
      <alignment vertical="top"/>
    </xf>
    <xf numFmtId="209" fontId="85" fillId="57" borderId="0" applyNumberFormat="0" applyBorder="0" applyAlignment="0" applyProtection="0"/>
    <xf numFmtId="0" fontId="41" fillId="0" borderId="0"/>
    <xf numFmtId="0" fontId="1" fillId="0" borderId="0"/>
    <xf numFmtId="0" fontId="41" fillId="0" borderId="0">
      <alignment vertical="top"/>
    </xf>
    <xf numFmtId="0" fontId="1" fillId="0" borderId="0"/>
    <xf numFmtId="0" fontId="1" fillId="0" borderId="0"/>
    <xf numFmtId="0" fontId="134" fillId="0" borderId="0"/>
    <xf numFmtId="170" fontId="91" fillId="58" borderId="53" applyNumberFormat="0" applyFont="0" applyAlignment="0" applyProtection="0"/>
    <xf numFmtId="0" fontId="97" fillId="0" borderId="67" applyNumberFormat="0" applyFill="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9"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57" fillId="10" borderId="0" applyNumberFormat="0" applyBorder="0" applyAlignment="0" applyProtection="0"/>
    <xf numFmtId="0" fontId="61" fillId="13" borderId="36" applyNumberFormat="0" applyAlignment="0" applyProtection="0"/>
    <xf numFmtId="0" fontId="2" fillId="14" borderId="39" applyNumberFormat="0" applyAlignment="0" applyProtection="0"/>
    <xf numFmtId="214" fontId="41" fillId="0" borderId="0" applyFont="0" applyFill="0" applyBorder="0" applyAlignment="0" applyProtection="0"/>
    <xf numFmtId="0" fontId="64" fillId="0" borderId="0" applyNumberFormat="0" applyFill="0" applyBorder="0" applyAlignment="0" applyProtection="0"/>
    <xf numFmtId="0" fontId="56" fillId="9" borderId="0" applyNumberFormat="0" applyBorder="0" applyAlignment="0" applyProtection="0"/>
    <xf numFmtId="0" fontId="53" fillId="0" borderId="33" applyNumberFormat="0" applyFill="0" applyAlignment="0" applyProtection="0"/>
    <xf numFmtId="0" fontId="54" fillId="0" borderId="34" applyNumberFormat="0" applyFill="0" applyAlignment="0" applyProtection="0"/>
    <xf numFmtId="0" fontId="55" fillId="0" borderId="35" applyNumberFormat="0" applyFill="0" applyAlignment="0" applyProtection="0"/>
    <xf numFmtId="0" fontId="55" fillId="0" borderId="0" applyNumberFormat="0" applyFill="0" applyBorder="0" applyAlignment="0" applyProtection="0"/>
    <xf numFmtId="0" fontId="59" fillId="12" borderId="36" applyNumberFormat="0" applyAlignment="0" applyProtection="0"/>
    <xf numFmtId="0" fontId="62" fillId="0" borderId="38" applyNumberFormat="0" applyFill="0" applyAlignment="0" applyProtection="0"/>
    <xf numFmtId="0" fontId="58" fillId="11" borderId="0" applyNumberFormat="0" applyBorder="0" applyAlignment="0" applyProtection="0"/>
    <xf numFmtId="0" fontId="1" fillId="0" borderId="0"/>
    <xf numFmtId="0" fontId="41" fillId="0" borderId="0">
      <alignment vertical="top"/>
    </xf>
    <xf numFmtId="0" fontId="41" fillId="0" borderId="0">
      <alignment vertical="top"/>
    </xf>
    <xf numFmtId="0" fontId="91" fillId="0" borderId="0"/>
    <xf numFmtId="0" fontId="90" fillId="0" borderId="0"/>
    <xf numFmtId="0" fontId="41" fillId="0" borderId="0"/>
    <xf numFmtId="0" fontId="90" fillId="0" borderId="0"/>
    <xf numFmtId="0" fontId="41" fillId="0" borderId="0"/>
    <xf numFmtId="0" fontId="41" fillId="0" borderId="0">
      <alignment vertical="top"/>
    </xf>
    <xf numFmtId="0" fontId="41" fillId="0" borderId="0">
      <alignment vertical="top"/>
    </xf>
    <xf numFmtId="0" fontId="157" fillId="0" borderId="0"/>
    <xf numFmtId="0" fontId="1" fillId="15" borderId="40" applyNumberFormat="0" applyFont="0" applyAlignment="0" applyProtection="0"/>
    <xf numFmtId="0" fontId="60" fillId="13" borderId="37" applyNumberFormat="0" applyAlignment="0" applyProtection="0"/>
    <xf numFmtId="0" fontId="89" fillId="0" borderId="0" applyNumberFormat="0" applyFill="0" applyBorder="0" applyAlignment="0" applyProtection="0"/>
    <xf numFmtId="0" fontId="3" fillId="0" borderId="41" applyNumberFormat="0" applyFill="0" applyAlignment="0" applyProtection="0"/>
    <xf numFmtId="0" fontId="63" fillId="0" borderId="0" applyNumberFormat="0" applyFill="0" applyBorder="0" applyAlignment="0" applyProtection="0"/>
    <xf numFmtId="170" fontId="41" fillId="0" borderId="0"/>
    <xf numFmtId="170" fontId="41" fillId="0" borderId="0"/>
    <xf numFmtId="170" fontId="41" fillId="0" borderId="0"/>
    <xf numFmtId="170" fontId="41" fillId="0" borderId="0"/>
    <xf numFmtId="170" fontId="41" fillId="0" borderId="0"/>
    <xf numFmtId="164" fontId="41" fillId="0" borderId="0" applyFont="0" applyFill="0" applyBorder="0" applyAlignment="0" applyProtection="0"/>
    <xf numFmtId="164" fontId="41" fillId="0" borderId="0" applyFont="0" applyFill="0" applyBorder="0" applyAlignment="0" applyProtection="0"/>
    <xf numFmtId="170" fontId="41" fillId="0" borderId="0"/>
    <xf numFmtId="164" fontId="41" fillId="0" borderId="0" applyFont="0" applyFill="0" applyBorder="0" applyAlignment="0" applyProtection="0"/>
    <xf numFmtId="170" fontId="41" fillId="0" borderId="0"/>
    <xf numFmtId="164" fontId="41" fillId="0" borderId="0" applyFont="0" applyFill="0" applyBorder="0" applyAlignment="0" applyProtection="0"/>
    <xf numFmtId="170" fontId="41" fillId="0" borderId="0"/>
    <xf numFmtId="0" fontId="78" fillId="56" borderId="48" applyNumberFormat="0" applyAlignment="0" applyProtection="0"/>
    <xf numFmtId="170" fontId="41" fillId="0" borderId="0"/>
    <xf numFmtId="164" fontId="41" fillId="0" borderId="0" applyFont="0" applyFill="0" applyBorder="0" applyAlignment="0" applyProtection="0"/>
    <xf numFmtId="164" fontId="41" fillId="0" borderId="0" applyFont="0" applyFill="0" applyBorder="0" applyAlignment="0" applyProtection="0"/>
    <xf numFmtId="164" fontId="41" fillId="0" borderId="0" applyFont="0" applyFill="0" applyBorder="0" applyAlignment="0" applyProtection="0"/>
    <xf numFmtId="170" fontId="41" fillId="0" borderId="0"/>
    <xf numFmtId="164" fontId="41" fillId="0" borderId="0" applyFont="0" applyFill="0" applyBorder="0" applyAlignment="0" applyProtection="0"/>
    <xf numFmtId="0" fontId="95" fillId="0" borderId="0" applyNumberFormat="0" applyFill="0" applyBorder="0" applyAlignment="0" applyProtection="0"/>
    <xf numFmtId="0" fontId="86" fillId="0" borderId="0" applyNumberFormat="0" applyFill="0" applyBorder="0" applyAlignment="0" applyProtection="0"/>
    <xf numFmtId="0" fontId="94" fillId="70" borderId="62" applyNumberFormat="0" applyAlignment="0" applyProtection="0"/>
    <xf numFmtId="164" fontId="1" fillId="0" borderId="0" applyFont="0" applyFill="0" applyBorder="0" applyAlignment="0" applyProtection="0"/>
    <xf numFmtId="0" fontId="83" fillId="0" borderId="52" applyNumberFormat="0" applyFill="0" applyAlignment="0" applyProtection="0"/>
    <xf numFmtId="0" fontId="93" fillId="62" borderId="56" applyNumberFormat="0" applyAlignment="0" applyProtection="0"/>
    <xf numFmtId="0" fontId="82" fillId="0" borderId="0" applyNumberFormat="0" applyFill="0" applyBorder="0" applyAlignment="0" applyProtection="0"/>
    <xf numFmtId="0" fontId="82" fillId="0" borderId="51" applyNumberFormat="0" applyFill="0" applyAlignment="0" applyProtection="0"/>
    <xf numFmtId="0" fontId="81" fillId="0" borderId="50" applyNumberFormat="0" applyFill="0" applyAlignment="0" applyProtection="0"/>
    <xf numFmtId="0" fontId="79" fillId="49" borderId="0" applyNumberFormat="0" applyBorder="0" applyAlignment="0" applyProtection="0"/>
    <xf numFmtId="0" fontId="92" fillId="70" borderId="56" applyNumberFormat="0" applyAlignment="0" applyProtection="0"/>
    <xf numFmtId="0" fontId="77" fillId="48" borderId="0" applyNumberFormat="0" applyBorder="0" applyAlignment="0" applyProtection="0"/>
    <xf numFmtId="0" fontId="76" fillId="54" borderId="0" applyNumberFormat="0" applyBorder="0" applyAlignment="0" applyProtection="0"/>
    <xf numFmtId="0" fontId="76" fillId="53" borderId="0" applyNumberFormat="0" applyBorder="0" applyAlignment="0" applyProtection="0"/>
    <xf numFmtId="0" fontId="76" fillId="52" borderId="0" applyNumberFormat="0" applyBorder="0" applyAlignment="0" applyProtection="0"/>
    <xf numFmtId="0" fontId="76" fillId="68" borderId="0" applyNumberFormat="0" applyBorder="0" applyAlignment="0" applyProtection="0"/>
    <xf numFmtId="0" fontId="76" fillId="51" borderId="0" applyNumberFormat="0" applyBorder="0" applyAlignment="0" applyProtection="0"/>
    <xf numFmtId="0" fontId="76" fillId="50" borderId="0" applyNumberFormat="0" applyBorder="0" applyAlignment="0" applyProtection="0"/>
    <xf numFmtId="0" fontId="76" fillId="65" borderId="0" applyNumberFormat="0" applyBorder="0" applyAlignment="0" applyProtection="0"/>
    <xf numFmtId="0" fontId="76" fillId="64" borderId="0" applyNumberFormat="0" applyBorder="0" applyAlignment="0" applyProtection="0"/>
    <xf numFmtId="0" fontId="76" fillId="67" borderId="0" applyNumberFormat="0" applyBorder="0" applyAlignment="0" applyProtection="0"/>
    <xf numFmtId="0" fontId="80" fillId="0" borderId="49" applyNumberFormat="0" applyFill="0" applyAlignment="0" applyProtection="0"/>
    <xf numFmtId="0" fontId="96" fillId="0" borderId="0" applyNumberFormat="0" applyFill="0" applyBorder="0" applyAlignment="0" applyProtection="0"/>
    <xf numFmtId="0" fontId="76" fillId="55" borderId="0" applyNumberFormat="0" applyBorder="0" applyAlignment="0" applyProtection="0"/>
    <xf numFmtId="0" fontId="76" fillId="51" borderId="0" applyNumberFormat="0" applyBorder="0" applyAlignment="0" applyProtection="0"/>
    <xf numFmtId="0" fontId="76" fillId="50" borderId="0" applyNumberFormat="0" applyBorder="0" applyAlignment="0" applyProtection="0"/>
    <xf numFmtId="170" fontId="41" fillId="0" borderId="0"/>
    <xf numFmtId="170" fontId="41" fillId="0" borderId="0"/>
    <xf numFmtId="0" fontId="67" fillId="0" borderId="0" applyNumberFormat="0" applyFill="0" applyBorder="0" applyAlignment="0" applyProtection="0">
      <alignment vertical="top"/>
      <protection locked="0"/>
    </xf>
    <xf numFmtId="43" fontId="41" fillId="0" borderId="0" applyFont="0" applyFill="0" applyBorder="0" applyAlignment="0" applyProtection="0"/>
    <xf numFmtId="164" fontId="1" fillId="0" borderId="0" applyFont="0" applyFill="0" applyBorder="0" applyAlignment="0" applyProtection="0"/>
    <xf numFmtId="43" fontId="41" fillId="0" borderId="0" applyFont="0" applyFill="0" applyBorder="0" applyAlignment="0" applyProtection="0"/>
    <xf numFmtId="0" fontId="41" fillId="0" borderId="0"/>
    <xf numFmtId="0" fontId="41" fillId="0" borderId="0"/>
    <xf numFmtId="170" fontId="1" fillId="0" borderId="0"/>
    <xf numFmtId="170" fontId="1" fillId="0" borderId="0"/>
    <xf numFmtId="0" fontId="41" fillId="0" borderId="0"/>
    <xf numFmtId="170" fontId="1" fillId="0" borderId="0"/>
    <xf numFmtId="0" fontId="41" fillId="0" borderId="0">
      <alignment horizontal="left" wrapText="1"/>
    </xf>
    <xf numFmtId="0" fontId="41" fillId="0" borderId="0">
      <alignment horizontal="left" wrapText="1"/>
    </xf>
    <xf numFmtId="0" fontId="41" fillId="0" borderId="0">
      <alignment horizontal="left" wrapText="1"/>
    </xf>
    <xf numFmtId="44" fontId="41" fillId="0" borderId="0" applyFont="0" applyFill="0" applyBorder="0" applyAlignment="0" applyProtection="0"/>
    <xf numFmtId="43" fontId="41" fillId="0" borderId="0" applyFont="0" applyFill="0" applyBorder="0" applyAlignment="0" applyProtection="0"/>
    <xf numFmtId="164" fontId="41" fillId="0" borderId="0" applyFont="0" applyFill="0" applyBorder="0" applyAlignment="0" applyProtection="0"/>
    <xf numFmtId="0" fontId="41" fillId="0" borderId="0"/>
    <xf numFmtId="0" fontId="41" fillId="0" borderId="0"/>
    <xf numFmtId="170" fontId="41" fillId="0" borderId="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9" fontId="41" fillId="0" borderId="0" applyFont="0" applyFill="0" applyBorder="0" applyAlignment="0" applyProtection="0"/>
    <xf numFmtId="0" fontId="91" fillId="66" borderId="0" applyNumberFormat="0" applyBorder="0" applyAlignment="0" applyProtection="0"/>
    <xf numFmtId="164" fontId="91" fillId="0" borderId="0" applyFont="0" applyFill="0" applyBorder="0" applyAlignment="0" applyProtection="0"/>
    <xf numFmtId="0" fontId="92" fillId="70" borderId="56" applyNumberFormat="0" applyAlignment="0" applyProtection="0"/>
    <xf numFmtId="0" fontId="106" fillId="0" borderId="0"/>
    <xf numFmtId="0" fontId="104" fillId="0" borderId="0">
      <alignment vertical="center"/>
    </xf>
    <xf numFmtId="0" fontId="91" fillId="66" borderId="0" applyNumberFormat="0" applyBorder="0" applyAlignment="0" applyProtection="0"/>
    <xf numFmtId="207" fontId="1" fillId="0" borderId="0"/>
    <xf numFmtId="0" fontId="1" fillId="0" borderId="0"/>
    <xf numFmtId="0" fontId="104" fillId="0" borderId="0"/>
    <xf numFmtId="164" fontId="4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208" fontId="124" fillId="0" borderId="0">
      <protection locked="0"/>
    </xf>
    <xf numFmtId="0" fontId="123" fillId="48" borderId="0" applyNumberFormat="0" applyBorder="0" applyAlignment="0" applyProtection="0"/>
    <xf numFmtId="0" fontId="116" fillId="0" borderId="0" applyNumberFormat="0" applyFill="0" applyBorder="0" applyAlignment="0" applyProtection="0">
      <alignment vertical="top"/>
      <protection locked="0"/>
    </xf>
    <xf numFmtId="0" fontId="84" fillId="0" borderId="0"/>
    <xf numFmtId="0" fontId="76" fillId="55" borderId="0" applyNumberFormat="0" applyBorder="0" applyAlignment="0" applyProtection="0"/>
    <xf numFmtId="0" fontId="76" fillId="54" borderId="0" applyNumberFormat="0" applyBorder="0" applyAlignment="0" applyProtection="0"/>
    <xf numFmtId="0" fontId="76" fillId="54" borderId="0" applyNumberFormat="0" applyBorder="0" applyAlignment="0" applyProtection="0"/>
    <xf numFmtId="0" fontId="76" fillId="54" borderId="0" applyNumberFormat="0" applyBorder="0" applyAlignment="0" applyProtection="0"/>
    <xf numFmtId="0" fontId="76" fillId="53" borderId="0" applyNumberFormat="0" applyBorder="0" applyAlignment="0" applyProtection="0"/>
    <xf numFmtId="0" fontId="76" fillId="53"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82" fillId="0" borderId="0" applyNumberFormat="0" applyFill="0" applyBorder="0" applyAlignment="0" applyProtection="0"/>
    <xf numFmtId="208" fontId="106" fillId="0" borderId="57"/>
    <xf numFmtId="208" fontId="107" fillId="44" borderId="0"/>
    <xf numFmtId="0" fontId="1" fillId="34" borderId="0" applyNumberFormat="0" applyBorder="0" applyAlignment="0" applyProtection="0"/>
    <xf numFmtId="0" fontId="91" fillId="63" borderId="0" applyNumberFormat="0" applyBorder="0" applyAlignment="0" applyProtection="0"/>
    <xf numFmtId="0" fontId="1" fillId="30" borderId="0" applyNumberFormat="0" applyBorder="0" applyAlignment="0" applyProtection="0"/>
    <xf numFmtId="0" fontId="91" fillId="60" borderId="0" applyNumberFormat="0" applyBorder="0" applyAlignment="0" applyProtection="0"/>
    <xf numFmtId="0" fontId="91" fillId="65" borderId="0" applyNumberFormat="0" applyBorder="0" applyAlignment="0" applyProtection="0"/>
    <xf numFmtId="0" fontId="1" fillId="22" borderId="0" applyNumberFormat="0" applyBorder="0" applyAlignment="0" applyProtection="0"/>
    <xf numFmtId="0" fontId="91" fillId="60" borderId="0" applyNumberFormat="0" applyBorder="0" applyAlignment="0" applyProtection="0"/>
    <xf numFmtId="0" fontId="91" fillId="65" borderId="0" applyNumberFormat="0" applyBorder="0" applyAlignment="0" applyProtection="0"/>
    <xf numFmtId="0" fontId="91" fillId="62"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91" fillId="62" borderId="0" applyNumberFormat="0" applyBorder="0" applyAlignment="0" applyProtection="0"/>
    <xf numFmtId="0" fontId="91" fillId="49" borderId="0" applyNumberFormat="0" applyBorder="0" applyAlignment="0" applyProtection="0"/>
    <xf numFmtId="0" fontId="91" fillId="48" borderId="0" applyNumberFormat="0" applyBorder="0" applyAlignment="0" applyProtection="0"/>
    <xf numFmtId="0" fontId="91" fillId="59" borderId="0" applyNumberFormat="0" applyBorder="0" applyAlignment="0" applyProtection="0"/>
    <xf numFmtId="0" fontId="108" fillId="70" borderId="56" applyNumberFormat="0" applyAlignment="0" applyProtection="0"/>
    <xf numFmtId="0" fontId="93" fillId="62" borderId="56" applyNumberFormat="0" applyAlignment="0" applyProtection="0"/>
    <xf numFmtId="0" fontId="76" fillId="52" borderId="0" applyNumberFormat="0" applyBorder="0" applyAlignment="0" applyProtection="0"/>
    <xf numFmtId="0" fontId="83" fillId="0" borderId="52" applyNumberFormat="0" applyFill="0" applyAlignment="0" applyProtection="0"/>
    <xf numFmtId="0" fontId="91" fillId="64" borderId="0" applyNumberFormat="0" applyBorder="0" applyAlignment="0" applyProtection="0"/>
    <xf numFmtId="0" fontId="92" fillId="70" borderId="56" applyNumberFormat="0" applyAlignment="0" applyProtection="0"/>
    <xf numFmtId="0" fontId="83" fillId="0" borderId="52" applyNumberFormat="0" applyFill="0" applyAlignment="0" applyProtection="0"/>
    <xf numFmtId="0" fontId="84" fillId="0" borderId="0"/>
    <xf numFmtId="0" fontId="84" fillId="0" borderId="0"/>
    <xf numFmtId="0" fontId="91" fillId="63" borderId="0" applyNumberFormat="0" applyBorder="0" applyAlignment="0" applyProtection="0"/>
    <xf numFmtId="0" fontId="122" fillId="0" borderId="0" applyNumberFormat="0" applyFill="0" applyBorder="0" applyAlignment="0" applyProtection="0">
      <alignment vertical="top"/>
      <protection locked="0"/>
    </xf>
    <xf numFmtId="0" fontId="104" fillId="0" borderId="0">
      <alignment vertical="center"/>
    </xf>
    <xf numFmtId="0" fontId="76" fillId="50" borderId="0" applyNumberFormat="0" applyBorder="0" applyAlignment="0" applyProtection="0"/>
    <xf numFmtId="0" fontId="91" fillId="63" borderId="0" applyNumberFormat="0" applyBorder="0" applyAlignment="0" applyProtection="0"/>
    <xf numFmtId="0" fontId="151" fillId="0" borderId="0">
      <alignment horizontal="left" wrapText="1"/>
    </xf>
    <xf numFmtId="0" fontId="1" fillId="0" borderId="0"/>
    <xf numFmtId="0" fontId="1" fillId="0" borderId="0"/>
    <xf numFmtId="0" fontId="79" fillId="49" borderId="0" applyNumberFormat="0" applyBorder="0" applyAlignment="0" applyProtection="0"/>
    <xf numFmtId="0" fontId="76" fillId="50" borderId="0" applyNumberFormat="0" applyBorder="0" applyAlignment="0" applyProtection="0"/>
    <xf numFmtId="0" fontId="78" fillId="56" borderId="48" applyNumberFormat="0" applyAlignment="0" applyProtection="0"/>
    <xf numFmtId="0" fontId="104" fillId="0" borderId="0"/>
    <xf numFmtId="0" fontId="85" fillId="57" borderId="0" applyNumberFormat="0" applyBorder="0" applyAlignment="0" applyProtection="0"/>
    <xf numFmtId="0" fontId="85" fillId="57" borderId="0" applyNumberFormat="0" applyBorder="0" applyAlignment="0" applyProtection="0"/>
    <xf numFmtId="164" fontId="4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41" fillId="0" borderId="0"/>
    <xf numFmtId="208" fontId="119" fillId="74" borderId="0"/>
    <xf numFmtId="0" fontId="117"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0" fontId="76" fillId="50" borderId="0" applyNumberFormat="0" applyBorder="0" applyAlignment="0" applyProtection="0"/>
    <xf numFmtId="0" fontId="90" fillId="0" borderId="0">
      <alignment vertical="top"/>
    </xf>
    <xf numFmtId="0" fontId="93" fillId="62" borderId="56" applyNumberFormat="0" applyAlignment="0" applyProtection="0"/>
    <xf numFmtId="0" fontId="93" fillId="62" borderId="56" applyNumberFormat="0" applyAlignment="0" applyProtection="0"/>
    <xf numFmtId="0" fontId="76" fillId="55"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0" borderId="0" applyNumberFormat="0" applyBorder="0" applyAlignment="0" applyProtection="0"/>
    <xf numFmtId="0" fontId="76" fillId="53" borderId="0" applyNumberFormat="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3" fillId="0" borderId="52" applyNumberFormat="0" applyFill="0" applyAlignment="0" applyProtection="0"/>
    <xf numFmtId="0" fontId="110" fillId="0" borderId="52" applyNumberFormat="0" applyFill="0" applyAlignment="0" applyProtection="0"/>
    <xf numFmtId="0" fontId="109" fillId="56" borderId="48" applyNumberFormat="0" applyAlignment="0" applyProtection="0"/>
    <xf numFmtId="0" fontId="84" fillId="0" borderId="0"/>
    <xf numFmtId="0" fontId="79" fillId="49" borderId="0" applyNumberFormat="0" applyBorder="0" applyAlignment="0" applyProtection="0"/>
    <xf numFmtId="0" fontId="104" fillId="0" borderId="0">
      <alignment vertical="center"/>
    </xf>
    <xf numFmtId="208" fontId="103" fillId="0" borderId="0" applyNumberFormat="0" applyFill="0" applyBorder="0" applyAlignment="0" applyProtection="0"/>
    <xf numFmtId="0" fontId="102" fillId="49" borderId="0" applyNumberFormat="0" applyBorder="0" applyAlignment="0" applyProtection="0"/>
    <xf numFmtId="208" fontId="99" fillId="0" borderId="0"/>
    <xf numFmtId="0" fontId="76" fillId="68" borderId="0" applyNumberFormat="0" applyBorder="0" applyAlignment="0" applyProtection="0"/>
    <xf numFmtId="0" fontId="76" fillId="68" borderId="0" applyNumberFormat="0" applyBorder="0" applyAlignment="0" applyProtection="0"/>
    <xf numFmtId="0" fontId="76" fillId="68"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7" borderId="0" applyNumberFormat="0" applyBorder="0" applyAlignment="0" applyProtection="0"/>
    <xf numFmtId="0" fontId="76" fillId="67" borderId="0" applyNumberFormat="0" applyBorder="0" applyAlignment="0" applyProtection="0"/>
    <xf numFmtId="0" fontId="76" fillId="67" borderId="0" applyNumberFormat="0" applyBorder="0" applyAlignment="0" applyProtection="0"/>
    <xf numFmtId="0" fontId="1" fillId="38" borderId="0" applyNumberFormat="0" applyBorder="0" applyAlignment="0" applyProtection="0"/>
    <xf numFmtId="0" fontId="91" fillId="66" borderId="0" applyNumberFormat="0" applyBorder="0" applyAlignment="0" applyProtection="0"/>
    <xf numFmtId="0" fontId="91" fillId="66" borderId="0" applyNumberFormat="0" applyBorder="0" applyAlignment="0" applyProtection="0"/>
    <xf numFmtId="0" fontId="91" fillId="66" borderId="0" applyNumberFormat="0" applyBorder="0" applyAlignment="0" applyProtection="0"/>
    <xf numFmtId="0" fontId="91" fillId="63"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1" fillId="26" borderId="0" applyNumberFormat="0" applyBorder="0" applyAlignment="0" applyProtection="0"/>
    <xf numFmtId="0" fontId="91" fillId="65" borderId="0" applyNumberFormat="0" applyBorder="0" applyAlignment="0" applyProtection="0"/>
    <xf numFmtId="0" fontId="91" fillId="65" borderId="0" applyNumberFormat="0" applyBorder="0" applyAlignment="0" applyProtection="0"/>
    <xf numFmtId="0" fontId="91" fillId="64" borderId="0" applyNumberFormat="0" applyBorder="0" applyAlignment="0" applyProtection="0"/>
    <xf numFmtId="0" fontId="91" fillId="64" borderId="0" applyNumberFormat="0" applyBorder="0" applyAlignment="0" applyProtection="0"/>
    <xf numFmtId="0" fontId="91" fillId="64" borderId="0" applyNumberFormat="0" applyBorder="0" applyAlignment="0" applyProtection="0"/>
    <xf numFmtId="0" fontId="1" fillId="18" borderId="0" applyNumberFormat="0" applyBorder="0" applyAlignment="0" applyProtection="0"/>
    <xf numFmtId="0" fontId="91" fillId="63" borderId="0" applyNumberFormat="0" applyBorder="0" applyAlignment="0" applyProtection="0"/>
    <xf numFmtId="0" fontId="91" fillId="63" borderId="0" applyNumberFormat="0" applyBorder="0" applyAlignment="0" applyProtection="0"/>
    <xf numFmtId="0" fontId="91" fillId="63" borderId="0" applyNumberFormat="0" applyBorder="0" applyAlignment="0" applyProtection="0"/>
    <xf numFmtId="0" fontId="91" fillId="63" borderId="0" applyNumberFormat="0" applyBorder="0" applyAlignment="0" applyProtection="0"/>
    <xf numFmtId="0" fontId="91" fillId="64" borderId="0" applyNumberFormat="0" applyBorder="0" applyAlignment="0" applyProtection="0"/>
    <xf numFmtId="0" fontId="91" fillId="63" borderId="0" applyNumberFormat="0" applyBorder="0" applyAlignment="0" applyProtection="0"/>
    <xf numFmtId="0" fontId="91" fillId="63" borderId="0" applyNumberFormat="0" applyBorder="0" applyAlignment="0" applyProtection="0"/>
    <xf numFmtId="0" fontId="1" fillId="37" borderId="0" applyNumberFormat="0" applyBorder="0" applyAlignment="0" applyProtection="0"/>
    <xf numFmtId="0" fontId="91" fillId="62" borderId="0" applyNumberFormat="0" applyBorder="0" applyAlignment="0" applyProtection="0"/>
    <xf numFmtId="0" fontId="91" fillId="62" borderId="0" applyNumberFormat="0" applyBorder="0" applyAlignment="0" applyProtection="0"/>
    <xf numFmtId="0" fontId="91" fillId="61" borderId="0" applyNumberFormat="0" applyBorder="0" applyAlignment="0" applyProtection="0"/>
    <xf numFmtId="0" fontId="91" fillId="61" borderId="0" applyNumberFormat="0" applyBorder="0" applyAlignment="0" applyProtection="0"/>
    <xf numFmtId="0" fontId="91" fillId="61"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1" fillId="25" borderId="0" applyNumberFormat="0" applyBorder="0" applyAlignment="0" applyProtection="0"/>
    <xf numFmtId="0" fontId="91" fillId="49" borderId="0" applyNumberFormat="0" applyBorder="0" applyAlignment="0" applyProtection="0"/>
    <xf numFmtId="0" fontId="91" fillId="49" borderId="0" applyNumberFormat="0" applyBorder="0" applyAlignment="0" applyProtection="0"/>
    <xf numFmtId="0" fontId="91" fillId="49" borderId="0" applyNumberFormat="0" applyBorder="0" applyAlignment="0" applyProtection="0"/>
    <xf numFmtId="0" fontId="1" fillId="21" borderId="0" applyNumberFormat="0" applyBorder="0" applyAlignment="0" applyProtection="0"/>
    <xf numFmtId="0" fontId="91" fillId="48" borderId="0" applyNumberFormat="0" applyBorder="0" applyAlignment="0" applyProtection="0"/>
    <xf numFmtId="0" fontId="91" fillId="48" borderId="0" applyNumberFormat="0" applyBorder="0" applyAlignment="0" applyProtection="0"/>
    <xf numFmtId="0" fontId="91" fillId="48" borderId="0" applyNumberFormat="0" applyBorder="0" applyAlignment="0" applyProtection="0"/>
    <xf numFmtId="0" fontId="1" fillId="17" borderId="0" applyNumberFormat="0" applyBorder="0" applyAlignment="0" applyProtection="0"/>
    <xf numFmtId="0" fontId="91" fillId="59" borderId="0" applyNumberFormat="0" applyBorder="0" applyAlignment="0" applyProtection="0"/>
    <xf numFmtId="0" fontId="91" fillId="59" borderId="0" applyNumberFormat="0" applyBorder="0" applyAlignment="0" applyProtection="0"/>
    <xf numFmtId="0" fontId="91" fillId="59" borderId="0" applyNumberFormat="0" applyBorder="0" applyAlignment="0" applyProtection="0"/>
    <xf numFmtId="0" fontId="91" fillId="62" borderId="0" applyNumberFormat="0" applyBorder="0" applyAlignment="0" applyProtection="0"/>
    <xf numFmtId="0" fontId="91" fillId="61" borderId="0" applyNumberFormat="0" applyBorder="0" applyAlignment="0" applyProtection="0"/>
    <xf numFmtId="0" fontId="91" fillId="61"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49" borderId="0" applyNumberFormat="0" applyBorder="0" applyAlignment="0" applyProtection="0"/>
    <xf numFmtId="0" fontId="91" fillId="48" borderId="0" applyNumberFormat="0" applyBorder="0" applyAlignment="0" applyProtection="0"/>
    <xf numFmtId="0" fontId="91" fillId="59" borderId="0" applyNumberFormat="0" applyBorder="0" applyAlignment="0" applyProtection="0"/>
    <xf numFmtId="208" fontId="84" fillId="0" borderId="0"/>
    <xf numFmtId="0" fontId="84" fillId="0" borderId="0"/>
    <xf numFmtId="0" fontId="84" fillId="0" borderId="0"/>
    <xf numFmtId="0" fontId="91" fillId="60" borderId="0" applyNumberFormat="0" applyBorder="0" applyAlignment="0" applyProtection="0"/>
    <xf numFmtId="0" fontId="91" fillId="65" borderId="0" applyNumberFormat="0" applyBorder="0" applyAlignment="0" applyProtection="0"/>
    <xf numFmtId="0" fontId="104" fillId="0" borderId="0">
      <alignment vertical="center"/>
    </xf>
    <xf numFmtId="0" fontId="92" fillId="70" borderId="56" applyNumberFormat="0" applyAlignment="0" applyProtection="0"/>
    <xf numFmtId="0" fontId="84" fillId="0" borderId="0"/>
    <xf numFmtId="0" fontId="78" fillId="56" borderId="48" applyNumberFormat="0" applyAlignment="0" applyProtection="0"/>
    <xf numFmtId="0" fontId="76" fillId="51" borderId="0" applyNumberFormat="0" applyBorder="0" applyAlignment="0" applyProtection="0"/>
    <xf numFmtId="0" fontId="76" fillId="55" borderId="0" applyNumberFormat="0" applyBorder="0" applyAlignment="0" applyProtection="0"/>
    <xf numFmtId="0" fontId="78" fillId="56" borderId="48" applyNumberFormat="0" applyAlignment="0" applyProtection="0"/>
    <xf numFmtId="208" fontId="106" fillId="0" borderId="57"/>
    <xf numFmtId="0" fontId="79" fillId="49" borderId="0" applyNumberFormat="0" applyBorder="0" applyAlignment="0" applyProtection="0"/>
    <xf numFmtId="0" fontId="1" fillId="0" borderId="0"/>
    <xf numFmtId="0" fontId="1" fillId="0" borderId="0"/>
    <xf numFmtId="0" fontId="41" fillId="0" borderId="0"/>
    <xf numFmtId="0" fontId="1" fillId="0" borderId="0"/>
    <xf numFmtId="0" fontId="1" fillId="0" borderId="0"/>
    <xf numFmtId="170" fontId="41" fillId="0" borderId="0">
      <alignment vertical="top"/>
    </xf>
    <xf numFmtId="0" fontId="1" fillId="0" borderId="0"/>
    <xf numFmtId="0" fontId="1" fillId="0" borderId="0"/>
    <xf numFmtId="0" fontId="4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4" fillId="0" borderId="0"/>
    <xf numFmtId="0" fontId="90" fillId="58" borderId="53" applyNumberFormat="0" applyFont="0" applyAlignment="0" applyProtection="0"/>
    <xf numFmtId="0" fontId="91" fillId="58" borderId="53" applyNumberFormat="0" applyFont="0" applyAlignment="0" applyProtection="0"/>
    <xf numFmtId="0" fontId="135" fillId="0" borderId="45"/>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0" fontId="136" fillId="70" borderId="62" applyNumberFormat="0" applyAlignment="0" applyProtection="0"/>
    <xf numFmtId="0" fontId="94" fillId="70" borderId="62" applyNumberFormat="0" applyAlignment="0" applyProtection="0"/>
    <xf numFmtId="0" fontId="94" fillId="70" borderId="62" applyNumberFormat="0" applyAlignment="0" applyProtection="0"/>
    <xf numFmtId="0" fontId="94" fillId="70" borderId="62" applyNumberFormat="0" applyAlignment="0" applyProtection="0"/>
    <xf numFmtId="0" fontId="69" fillId="0" borderId="0" applyNumberFormat="0" applyFill="0" applyBorder="0" applyAlignment="0" applyProtection="0"/>
    <xf numFmtId="0" fontId="143"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144" fillId="0" borderId="49" applyNumberFormat="0" applyFill="0" applyAlignment="0" applyProtection="0"/>
    <xf numFmtId="0" fontId="145" fillId="0" borderId="50" applyNumberFormat="0" applyFill="0" applyAlignment="0" applyProtection="0"/>
    <xf numFmtId="0" fontId="71" fillId="0" borderId="51" applyNumberFormat="0" applyFill="0" applyAlignment="0" applyProtection="0"/>
    <xf numFmtId="0" fontId="71" fillId="0" borderId="0" applyNumberFormat="0" applyFill="0" applyBorder="0" applyAlignment="0" applyProtection="0"/>
    <xf numFmtId="0" fontId="86" fillId="0" borderId="0" applyNumberFormat="0" applyFill="0" applyBorder="0" applyAlignment="0" applyProtection="0"/>
    <xf numFmtId="0" fontId="80" fillId="0" borderId="49" applyNumberFormat="0" applyFill="0" applyAlignment="0" applyProtection="0"/>
    <xf numFmtId="0" fontId="80" fillId="0" borderId="49" applyNumberFormat="0" applyFill="0" applyAlignment="0" applyProtection="0"/>
    <xf numFmtId="0" fontId="80" fillId="0" borderId="49" applyNumberFormat="0" applyFill="0" applyAlignment="0" applyProtection="0"/>
    <xf numFmtId="0" fontId="81" fillId="0" borderId="50" applyNumberFormat="0" applyFill="0" applyAlignment="0" applyProtection="0"/>
    <xf numFmtId="0" fontId="81" fillId="0" borderId="50" applyNumberFormat="0" applyFill="0" applyAlignment="0" applyProtection="0"/>
    <xf numFmtId="0" fontId="81" fillId="0" borderId="50" applyNumberFormat="0" applyFill="0" applyAlignment="0" applyProtection="0"/>
    <xf numFmtId="0" fontId="82" fillId="0" borderId="51" applyNumberFormat="0" applyFill="0" applyAlignment="0" applyProtection="0"/>
    <xf numFmtId="0" fontId="82" fillId="0" borderId="51" applyNumberFormat="0" applyFill="0" applyAlignment="0" applyProtection="0"/>
    <xf numFmtId="0" fontId="82" fillId="0" borderId="51" applyNumberFormat="0" applyFill="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97" fillId="0" borderId="67" applyNumberFormat="0" applyFill="0" applyAlignment="0" applyProtection="0"/>
    <xf numFmtId="0" fontId="97" fillId="0" borderId="67" applyNumberFormat="0" applyFill="0" applyAlignment="0" applyProtection="0"/>
    <xf numFmtId="0" fontId="41" fillId="0" borderId="0"/>
    <xf numFmtId="0" fontId="41" fillId="0" borderId="0"/>
    <xf numFmtId="164" fontId="1" fillId="0" borderId="0" applyFont="0" applyFill="0" applyBorder="0" applyAlignment="0" applyProtection="0"/>
    <xf numFmtId="164" fontId="1" fillId="0" borderId="0" applyFont="0" applyFill="0" applyBorder="0" applyAlignment="0" applyProtection="0"/>
    <xf numFmtId="209" fontId="58" fillId="11" borderId="0" applyNumberFormat="0" applyBorder="0" applyAlignment="0" applyProtection="0"/>
    <xf numFmtId="0" fontId="1" fillId="0" borderId="0"/>
    <xf numFmtId="164" fontId="91" fillId="0" borderId="0" applyFont="0" applyFill="0" applyBorder="0" applyAlignment="0" applyProtection="0"/>
    <xf numFmtId="9" fontId="1" fillId="0" borderId="0" applyFont="0" applyFill="0" applyBorder="0" applyAlignment="0" applyProtection="0"/>
    <xf numFmtId="0" fontId="41" fillId="0" borderId="0">
      <alignment horizontal="left" wrapText="1"/>
    </xf>
    <xf numFmtId="170" fontId="91" fillId="59" borderId="0" applyNumberFormat="0" applyBorder="0" applyAlignment="0" applyProtection="0"/>
    <xf numFmtId="170" fontId="91" fillId="48" borderId="0" applyNumberFormat="0" applyBorder="0" applyAlignment="0" applyProtection="0"/>
    <xf numFmtId="170" fontId="91" fillId="49" borderId="0" applyNumberFormat="0" applyBorder="0" applyAlignment="0" applyProtection="0"/>
    <xf numFmtId="170" fontId="91" fillId="60" borderId="0" applyNumberFormat="0" applyBorder="0" applyAlignment="0" applyProtection="0"/>
    <xf numFmtId="170" fontId="91" fillId="61" borderId="0" applyNumberFormat="0" applyBorder="0" applyAlignment="0" applyProtection="0"/>
    <xf numFmtId="170" fontId="91" fillId="62" borderId="0" applyNumberFormat="0" applyBorder="0" applyAlignment="0" applyProtection="0"/>
    <xf numFmtId="170" fontId="91" fillId="63" borderId="0" applyNumberFormat="0" applyBorder="0" applyAlignment="0" applyProtection="0"/>
    <xf numFmtId="170" fontId="91" fillId="64" borderId="0" applyNumberFormat="0" applyBorder="0" applyAlignment="0" applyProtection="0"/>
    <xf numFmtId="170" fontId="91" fillId="65" borderId="0" applyNumberFormat="0" applyBorder="0" applyAlignment="0" applyProtection="0"/>
    <xf numFmtId="170" fontId="91" fillId="60" borderId="0" applyNumberFormat="0" applyBorder="0" applyAlignment="0" applyProtection="0"/>
    <xf numFmtId="170" fontId="91" fillId="63" borderId="0" applyNumberFormat="0" applyBorder="0" applyAlignment="0" applyProtection="0"/>
    <xf numFmtId="170" fontId="91" fillId="66" borderId="0" applyNumberFormat="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170" fontId="1" fillId="0" borderId="0"/>
    <xf numFmtId="170" fontId="91" fillId="58" borderId="53" applyNumberFormat="0" applyFont="0" applyAlignment="0" applyProtection="0"/>
    <xf numFmtId="0" fontId="41" fillId="0" borderId="0">
      <alignment horizontal="left" wrapText="1"/>
    </xf>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1" fillId="15" borderId="40" applyNumberFormat="0" applyFont="0" applyAlignment="0" applyProtection="0"/>
    <xf numFmtId="0" fontId="91" fillId="0" borderId="0"/>
    <xf numFmtId="0" fontId="91" fillId="63" borderId="0" applyNumberFormat="0" applyBorder="0" applyAlignment="0" applyProtection="0"/>
    <xf numFmtId="44" fontId="41" fillId="0" borderId="0" applyFont="0" applyFill="0" applyBorder="0" applyAlignment="0" applyProtection="0"/>
    <xf numFmtId="0" fontId="41" fillId="0" borderId="0">
      <alignment horizontal="left" wrapText="1"/>
    </xf>
    <xf numFmtId="0" fontId="91" fillId="65" borderId="0" applyNumberFormat="0" applyBorder="0" applyAlignment="0" applyProtection="0"/>
    <xf numFmtId="0" fontId="82" fillId="0" borderId="0" applyNumberFormat="0" applyFill="0" applyBorder="0" applyAlignment="0" applyProtection="0"/>
    <xf numFmtId="0" fontId="41" fillId="0" borderId="0">
      <alignment horizontal="left" wrapText="1"/>
    </xf>
    <xf numFmtId="0" fontId="41" fillId="0" borderId="0"/>
    <xf numFmtId="0" fontId="83" fillId="0" borderId="52" applyNumberFormat="0" applyFill="0" applyAlignment="0" applyProtection="0"/>
    <xf numFmtId="0" fontId="93" fillId="62" borderId="56" applyNumberFormat="0" applyAlignment="0" applyProtection="0"/>
    <xf numFmtId="0" fontId="82" fillId="0" borderId="0" applyNumberFormat="0" applyFill="0" applyBorder="0" applyAlignment="0" applyProtection="0"/>
    <xf numFmtId="0" fontId="91" fillId="0" borderId="0"/>
    <xf numFmtId="0" fontId="41" fillId="0" borderId="0">
      <alignment horizontal="left" wrapText="1"/>
    </xf>
    <xf numFmtId="0" fontId="41" fillId="0" borderId="0">
      <alignment horizontal="left" wrapText="1"/>
    </xf>
    <xf numFmtId="0" fontId="41" fillId="0" borderId="0">
      <alignment horizontal="left" wrapText="1"/>
    </xf>
    <xf numFmtId="0" fontId="91" fillId="48" borderId="0" applyNumberFormat="0" applyBorder="0" applyAlignment="0" applyProtection="0"/>
    <xf numFmtId="0" fontId="91" fillId="61" borderId="0" applyNumberFormat="0" applyBorder="0" applyAlignment="0" applyProtection="0"/>
    <xf numFmtId="0" fontId="91" fillId="62" borderId="0" applyNumberFormat="0" applyBorder="0" applyAlignment="0" applyProtection="0"/>
    <xf numFmtId="0" fontId="91" fillId="63" borderId="0" applyNumberFormat="0" applyBorder="0" applyAlignment="0" applyProtection="0"/>
    <xf numFmtId="0" fontId="4" fillId="16" borderId="0" applyNumberFormat="0" applyBorder="0" applyAlignment="0" applyProtection="0"/>
    <xf numFmtId="0" fontId="78" fillId="56" borderId="48" applyNumberFormat="0" applyAlignment="0" applyProtection="0"/>
    <xf numFmtId="0" fontId="78" fillId="56" borderId="48" applyNumberFormat="0" applyAlignment="0" applyProtection="0"/>
    <xf numFmtId="0" fontId="41" fillId="0" borderId="0">
      <alignment horizontal="left" wrapText="1"/>
    </xf>
    <xf numFmtId="0" fontId="41" fillId="0" borderId="0">
      <alignment horizontal="left" wrapText="1"/>
    </xf>
    <xf numFmtId="214" fontId="41" fillId="0" borderId="0" applyFont="0" applyFill="0" applyBorder="0" applyAlignment="0" applyProtection="0"/>
    <xf numFmtId="0" fontId="64" fillId="0" borderId="0" applyNumberFormat="0" applyFill="0" applyBorder="0" applyAlignment="0" applyProtection="0"/>
    <xf numFmtId="0" fontId="82" fillId="0" borderId="0" applyNumberFormat="0" applyFill="0" applyBorder="0" applyAlignment="0" applyProtection="0"/>
    <xf numFmtId="0" fontId="83" fillId="0" borderId="52" applyNumberFormat="0" applyFill="0" applyAlignment="0" applyProtection="0"/>
    <xf numFmtId="0" fontId="41" fillId="0" borderId="0">
      <alignment horizontal="left" wrapText="1"/>
    </xf>
    <xf numFmtId="0" fontId="41" fillId="0" borderId="0">
      <alignment horizontal="left" wrapText="1"/>
    </xf>
    <xf numFmtId="0" fontId="91" fillId="0" borderId="0"/>
    <xf numFmtId="0" fontId="91" fillId="0" borderId="0"/>
    <xf numFmtId="0" fontId="41" fillId="58" borderId="53" applyNumberFormat="0" applyFont="0" applyAlignment="0" applyProtection="0"/>
    <xf numFmtId="0" fontId="91" fillId="58" borderId="53" applyNumberFormat="0" applyFont="0" applyAlignment="0" applyProtection="0"/>
    <xf numFmtId="0" fontId="91" fillId="58" borderId="53" applyNumberFormat="0" applyFont="0" applyAlignment="0" applyProtection="0"/>
    <xf numFmtId="0" fontId="1" fillId="0" borderId="0"/>
    <xf numFmtId="0" fontId="97" fillId="0" borderId="67" applyNumberFormat="0" applyFill="0" applyAlignment="0" applyProtection="0"/>
    <xf numFmtId="0" fontId="97" fillId="0" borderId="67" applyNumberFormat="0" applyFill="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90" fillId="0" borderId="0">
      <alignment vertical="top"/>
    </xf>
    <xf numFmtId="44" fontId="4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79" fillId="49" borderId="0" applyNumberFormat="0" applyBorder="0" applyAlignment="0" applyProtection="0"/>
    <xf numFmtId="0" fontId="1" fillId="0" borderId="0"/>
    <xf numFmtId="0" fontId="41" fillId="0" borderId="0">
      <alignment horizontal="left" wrapText="1"/>
    </xf>
    <xf numFmtId="0" fontId="41" fillId="0" borderId="0">
      <alignment horizontal="left" wrapText="1"/>
    </xf>
    <xf numFmtId="0" fontId="91" fillId="0" borderId="0"/>
    <xf numFmtId="9" fontId="1" fillId="0" borderId="0" applyFont="0" applyFill="0" applyBorder="0" applyAlignment="0" applyProtection="0"/>
    <xf numFmtId="0" fontId="41" fillId="0" borderId="0">
      <alignment horizontal="left" wrapText="1"/>
    </xf>
    <xf numFmtId="0" fontId="91" fillId="0" borderId="0"/>
    <xf numFmtId="0" fontId="91" fillId="0" borderId="0"/>
    <xf numFmtId="0" fontId="82" fillId="0" borderId="0" applyNumberFormat="0" applyFill="0" applyBorder="0" applyAlignment="0" applyProtection="0"/>
    <xf numFmtId="0" fontId="85" fillId="57" borderId="0" applyNumberFormat="0" applyBorder="0" applyAlignment="0" applyProtection="0"/>
    <xf numFmtId="0" fontId="41" fillId="0" borderId="0">
      <alignment vertical="top"/>
    </xf>
    <xf numFmtId="0" fontId="91" fillId="0" borderId="0"/>
    <xf numFmtId="0" fontId="41" fillId="58" borderId="53" applyNumberFormat="0" applyFont="0" applyAlignment="0" applyProtection="0"/>
    <xf numFmtId="0" fontId="41" fillId="0" borderId="0">
      <alignment horizontal="left" wrapText="1"/>
    </xf>
    <xf numFmtId="0" fontId="4" fillId="27" borderId="0" applyNumberFormat="0" applyBorder="0" applyAlignment="0" applyProtection="0"/>
    <xf numFmtId="0" fontId="41" fillId="0" borderId="0">
      <alignment horizontal="left" wrapText="1"/>
    </xf>
    <xf numFmtId="0" fontId="1" fillId="0" borderId="0"/>
    <xf numFmtId="170" fontId="90" fillId="0" borderId="0">
      <alignment vertical="top"/>
    </xf>
    <xf numFmtId="0" fontId="1" fillId="0" borderId="0"/>
    <xf numFmtId="0" fontId="1" fillId="0" borderId="0"/>
    <xf numFmtId="0" fontId="93" fillId="62" borderId="56" applyNumberFormat="0" applyAlignment="0" applyProtection="0"/>
    <xf numFmtId="0" fontId="91" fillId="58" borderId="53" applyNumberFormat="0" applyFont="0" applyAlignment="0" applyProtection="0"/>
    <xf numFmtId="0" fontId="4" fillId="31" borderId="0" applyNumberFormat="0" applyBorder="0" applyAlignment="0" applyProtection="0"/>
    <xf numFmtId="0" fontId="78" fillId="56" borderId="48" applyNumberFormat="0" applyAlignment="0" applyProtection="0"/>
    <xf numFmtId="0" fontId="151" fillId="0" borderId="0">
      <alignment horizontal="left" wrapText="1"/>
    </xf>
    <xf numFmtId="0" fontId="41" fillId="58" borderId="53" applyNumberFormat="0" applyFont="0" applyAlignment="0" applyProtection="0"/>
    <xf numFmtId="0" fontId="41" fillId="0" borderId="0">
      <alignment horizontal="left" wrapText="1"/>
    </xf>
    <xf numFmtId="0" fontId="134" fillId="0" borderId="0"/>
    <xf numFmtId="0" fontId="91" fillId="0" borderId="0"/>
    <xf numFmtId="0" fontId="91" fillId="0" borderId="0"/>
    <xf numFmtId="0" fontId="91" fillId="0" borderId="0"/>
    <xf numFmtId="0" fontId="41" fillId="0" borderId="0">
      <alignment horizontal="left" wrapText="1"/>
    </xf>
    <xf numFmtId="0" fontId="91" fillId="0" borderId="0"/>
    <xf numFmtId="0" fontId="93" fillId="62" borderId="56" applyNumberFormat="0" applyAlignment="0" applyProtection="0"/>
    <xf numFmtId="0" fontId="93" fillId="62" borderId="56" applyNumberFormat="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91" fillId="59" borderId="0" applyNumberFormat="0" applyBorder="0" applyAlignment="0" applyProtection="0"/>
    <xf numFmtId="0" fontId="91" fillId="49" borderId="0" applyNumberFormat="0" applyBorder="0" applyAlignment="0" applyProtection="0"/>
    <xf numFmtId="0" fontId="91" fillId="60" borderId="0" applyNumberFormat="0" applyBorder="0" applyAlignment="0" applyProtection="0"/>
    <xf numFmtId="0" fontId="83" fillId="0" borderId="52" applyNumberFormat="0" applyFill="0" applyAlignment="0" applyProtection="0"/>
    <xf numFmtId="0" fontId="91" fillId="60" borderId="0" applyNumberFormat="0" applyBorder="0" applyAlignment="0" applyProtection="0"/>
    <xf numFmtId="0" fontId="91" fillId="66" borderId="0" applyNumberFormat="0" applyBorder="0" applyAlignment="0" applyProtection="0"/>
    <xf numFmtId="0" fontId="4" fillId="35" borderId="0" applyNumberFormat="0" applyBorder="0" applyAlignment="0" applyProtection="0"/>
    <xf numFmtId="0" fontId="58" fillId="11" borderId="0" applyNumberFormat="0" applyBorder="0" applyAlignment="0" applyProtection="0"/>
    <xf numFmtId="0" fontId="41" fillId="0" borderId="0">
      <alignment horizontal="left" wrapText="1"/>
    </xf>
    <xf numFmtId="0" fontId="85" fillId="57" borderId="0" applyNumberFormat="0" applyBorder="0" applyAlignment="0" applyProtection="0"/>
    <xf numFmtId="0" fontId="4" fillId="24" borderId="0" applyNumberFormat="0" applyBorder="0" applyAlignment="0" applyProtection="0"/>
    <xf numFmtId="0" fontId="59" fillId="12" borderId="36" applyNumberFormat="0" applyAlignment="0" applyProtection="0"/>
    <xf numFmtId="0" fontId="91" fillId="0" borderId="0"/>
    <xf numFmtId="0" fontId="61" fillId="13" borderId="36" applyNumberFormat="0" applyAlignment="0" applyProtection="0"/>
    <xf numFmtId="0" fontId="93" fillId="62" borderId="56" applyNumberFormat="0" applyAlignment="0" applyProtection="0"/>
    <xf numFmtId="0" fontId="2" fillId="14" borderId="39" applyNumberFormat="0" applyAlignment="0" applyProtection="0"/>
    <xf numFmtId="0" fontId="78" fillId="56" borderId="48" applyNumberFormat="0" applyAlignment="0" applyProtection="0"/>
    <xf numFmtId="0" fontId="4" fillId="32" borderId="0" applyNumberFormat="0" applyBorder="0" applyAlignment="0" applyProtection="0"/>
    <xf numFmtId="0" fontId="41" fillId="0" borderId="0">
      <alignment horizontal="left" wrapText="1"/>
    </xf>
    <xf numFmtId="0" fontId="41" fillId="0" borderId="0">
      <alignment horizontal="left" wrapText="1"/>
    </xf>
    <xf numFmtId="0" fontId="90" fillId="0" borderId="0">
      <alignment vertical="top"/>
    </xf>
    <xf numFmtId="214" fontId="41" fillId="0" borderId="0" applyFont="0" applyFill="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53" fillId="0" borderId="33" applyNumberFormat="0" applyFill="0" applyAlignment="0" applyProtection="0"/>
    <xf numFmtId="0" fontId="54" fillId="0" borderId="34" applyNumberFormat="0" applyFill="0" applyAlignment="0" applyProtection="0"/>
    <xf numFmtId="0" fontId="55" fillId="0" borderId="35" applyNumberFormat="0" applyFill="0" applyAlignment="0" applyProtection="0"/>
    <xf numFmtId="0" fontId="82" fillId="0" borderId="0" applyNumberFormat="0" applyFill="0" applyBorder="0" applyAlignment="0" applyProtection="0"/>
    <xf numFmtId="0" fontId="55" fillId="0" borderId="0" applyNumberFormat="0" applyFill="0" applyBorder="0" applyAlignment="0" applyProtection="0"/>
    <xf numFmtId="0" fontId="62" fillId="0" borderId="38" applyNumberFormat="0" applyFill="0" applyAlignment="0" applyProtection="0"/>
    <xf numFmtId="0" fontId="83" fillId="0" borderId="52" applyNumberFormat="0" applyFill="0" applyAlignment="0" applyProtection="0"/>
    <xf numFmtId="0" fontId="85" fillId="57" borderId="0" applyNumberFormat="0" applyBorder="0" applyAlignment="0" applyProtection="0"/>
    <xf numFmtId="0" fontId="41" fillId="0" borderId="0"/>
    <xf numFmtId="0" fontId="41" fillId="0" borderId="0">
      <alignment horizontal="left" wrapText="1"/>
    </xf>
    <xf numFmtId="0" fontId="41" fillId="0" borderId="0">
      <alignment horizontal="left" wrapText="1"/>
    </xf>
    <xf numFmtId="0" fontId="91" fillId="0" borderId="0"/>
    <xf numFmtId="0" fontId="91" fillId="0" borderId="0"/>
    <xf numFmtId="0" fontId="91" fillId="58" borderId="53" applyNumberFormat="0" applyFont="0" applyAlignment="0" applyProtection="0"/>
    <xf numFmtId="0" fontId="91" fillId="58" borderId="53" applyNumberFormat="0" applyFont="0" applyAlignment="0" applyProtection="0"/>
    <xf numFmtId="0" fontId="97" fillId="0" borderId="67" applyNumberFormat="0" applyFill="0" applyAlignment="0" applyProtection="0"/>
    <xf numFmtId="0" fontId="3" fillId="0" borderId="41" applyNumberFormat="0" applyFill="0" applyAlignment="0" applyProtection="0"/>
    <xf numFmtId="0" fontId="97" fillId="0" borderId="67" applyNumberFormat="0" applyFill="0" applyAlignment="0" applyProtection="0"/>
    <xf numFmtId="0" fontId="97" fillId="0" borderId="67" applyNumberFormat="0" applyFill="0" applyAlignment="0" applyProtection="0"/>
    <xf numFmtId="0" fontId="95" fillId="0" borderId="0" applyNumberFormat="0" applyFill="0" applyBorder="0" applyAlignment="0" applyProtection="0"/>
    <xf numFmtId="0" fontId="1" fillId="0" borderId="0"/>
    <xf numFmtId="0" fontId="1" fillId="17" borderId="0" applyNumberFormat="0" applyBorder="0" applyAlignment="0" applyProtection="0"/>
    <xf numFmtId="0" fontId="1" fillId="37"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43" fontId="4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50" fillId="0" borderId="0">
      <alignment horizontal="left" wrapText="1"/>
    </xf>
    <xf numFmtId="0" fontId="41" fillId="0" borderId="0"/>
    <xf numFmtId="0" fontId="41" fillId="0" borderId="0">
      <alignment horizontal="left" wrapText="1"/>
    </xf>
    <xf numFmtId="207" fontId="91" fillId="0" borderId="0"/>
    <xf numFmtId="0" fontId="56" fillId="9" borderId="0" applyNumberFormat="0" applyBorder="0" applyAlignment="0" applyProtection="0"/>
    <xf numFmtId="0" fontId="41" fillId="0" borderId="0">
      <alignment horizontal="left" wrapText="1"/>
    </xf>
    <xf numFmtId="0" fontId="79" fillId="49" borderId="0" applyNumberFormat="0" applyBorder="0" applyAlignment="0" applyProtection="0"/>
    <xf numFmtId="0" fontId="82" fillId="0" borderId="0" applyNumberFormat="0" applyFill="0" applyBorder="0" applyAlignment="0" applyProtection="0"/>
    <xf numFmtId="214" fontId="41" fillId="0" borderId="0" applyFont="0" applyFill="0" applyBorder="0" applyAlignment="0" applyProtection="0"/>
    <xf numFmtId="0" fontId="93" fillId="62" borderId="56" applyNumberFormat="0" applyAlignment="0" applyProtection="0"/>
    <xf numFmtId="0" fontId="4" fillId="19" borderId="0" applyNumberFormat="0" applyBorder="0" applyAlignment="0" applyProtection="0"/>
    <xf numFmtId="0" fontId="4" fillId="23" borderId="0" applyNumberFormat="0" applyBorder="0" applyAlignment="0" applyProtection="0"/>
    <xf numFmtId="0" fontId="4" fillId="20" borderId="0" applyNumberFormat="0" applyBorder="0" applyAlignment="0" applyProtection="0"/>
    <xf numFmtId="0" fontId="57" fillId="10" borderId="0" applyNumberFormat="0" applyBorder="0" applyAlignment="0" applyProtection="0"/>
    <xf numFmtId="0" fontId="78" fillId="56" borderId="48" applyNumberFormat="0" applyAlignment="0" applyProtection="0"/>
    <xf numFmtId="0" fontId="83" fillId="0" borderId="52" applyNumberFormat="0" applyFill="0" applyAlignment="0" applyProtection="0"/>
    <xf numFmtId="0" fontId="85" fillId="57" borderId="0" applyNumberFormat="0" applyBorder="0" applyAlignment="0" applyProtection="0"/>
    <xf numFmtId="0" fontId="41" fillId="0" borderId="0">
      <alignment horizontal="left" wrapText="1"/>
    </xf>
    <xf numFmtId="0" fontId="60" fillId="13" borderId="37" applyNumberFormat="0" applyAlignment="0" applyProtection="0"/>
    <xf numFmtId="0" fontId="41" fillId="0" borderId="0">
      <alignment horizontal="left" wrapText="1"/>
    </xf>
    <xf numFmtId="0" fontId="89" fillId="0" borderId="0" applyNumberFormat="0" applyFill="0" applyBorder="0" applyAlignment="0" applyProtection="0"/>
    <xf numFmtId="0" fontId="63"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7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40" applyNumberFormat="0" applyFont="0" applyAlignment="0" applyProtection="0"/>
    <xf numFmtId="0" fontId="83" fillId="0" borderId="52" applyNumberFormat="0" applyFill="0" applyAlignment="0" applyProtection="0"/>
    <xf numFmtId="0" fontId="41" fillId="0" borderId="0">
      <alignment horizontal="left" wrapText="1"/>
    </xf>
    <xf numFmtId="0" fontId="79" fillId="49" borderId="0" applyNumberFormat="0" applyBorder="0" applyAlignment="0" applyProtection="0"/>
    <xf numFmtId="0" fontId="85" fillId="57" borderId="0" applyNumberFormat="0" applyBorder="0" applyAlignment="0" applyProtection="0"/>
    <xf numFmtId="0" fontId="91" fillId="58" borderId="53" applyNumberFormat="0" applyFont="0" applyAlignment="0" applyProtection="0"/>
    <xf numFmtId="0" fontId="78" fillId="56" borderId="48" applyNumberFormat="0" applyAlignment="0" applyProtection="0"/>
    <xf numFmtId="0" fontId="4" fillId="36" borderId="0" applyNumberFormat="0" applyBorder="0" applyAlignment="0" applyProtection="0"/>
    <xf numFmtId="0" fontId="4" fillId="28" borderId="0" applyNumberFormat="0" applyBorder="0" applyAlignment="0" applyProtection="0"/>
    <xf numFmtId="0" fontId="91" fillId="64" borderId="0" applyNumberFormat="0" applyBorder="0" applyAlignment="0" applyProtection="0"/>
    <xf numFmtId="0" fontId="4" fillId="39" borderId="0" applyNumberFormat="0" applyBorder="0" applyAlignment="0" applyProtection="0"/>
    <xf numFmtId="214" fontId="41" fillId="0" borderId="0" applyFont="0" applyFill="0" applyBorder="0" applyAlignment="0" applyProtection="0"/>
    <xf numFmtId="170" fontId="41" fillId="0" borderId="0"/>
    <xf numFmtId="170" fontId="41" fillId="0" borderId="0"/>
    <xf numFmtId="0" fontId="84" fillId="0" borderId="0"/>
    <xf numFmtId="213" fontId="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0" fontId="1" fillId="0" borderId="0"/>
    <xf numFmtId="0" fontId="1" fillId="0" borderId="0"/>
    <xf numFmtId="0" fontId="1" fillId="0" borderId="0"/>
    <xf numFmtId="0" fontId="1" fillId="0" borderId="0"/>
    <xf numFmtId="0" fontId="41" fillId="0" borderId="0">
      <alignment horizontal="left" wrapText="1"/>
    </xf>
    <xf numFmtId="9" fontId="91" fillId="0" borderId="0" applyFont="0" applyFill="0" applyBorder="0" applyAlignment="0" applyProtection="0"/>
    <xf numFmtId="0" fontId="65" fillId="0" borderId="0"/>
    <xf numFmtId="0" fontId="41" fillId="0" borderId="0">
      <alignment horizontal="left" wrapText="1"/>
    </xf>
    <xf numFmtId="164" fontId="1" fillId="0" borderId="0" applyFont="0" applyFill="0" applyBorder="0" applyAlignment="0" applyProtection="0"/>
    <xf numFmtId="164" fontId="1" fillId="0" borderId="0" applyFont="0" applyFill="0" applyBorder="0" applyAlignment="0" applyProtection="0"/>
    <xf numFmtId="164" fontId="41" fillId="0" borderId="0" applyFont="0" applyFill="0" applyBorder="0" applyAlignment="0" applyProtection="0"/>
    <xf numFmtId="0" fontId="1" fillId="0" borderId="0"/>
    <xf numFmtId="9" fontId="1" fillId="0" borderId="0" applyFont="0" applyFill="0" applyBorder="0" applyAlignment="0" applyProtection="0"/>
    <xf numFmtId="0" fontId="41" fillId="0" borderId="0">
      <alignment vertical="top"/>
    </xf>
    <xf numFmtId="0" fontId="41" fillId="0" borderId="0"/>
    <xf numFmtId="0" fontId="41" fillId="0" borderId="0"/>
    <xf numFmtId="0" fontId="41" fillId="0" borderId="0">
      <alignment vertical="top"/>
    </xf>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214" fontId="41" fillId="0" borderId="0" applyFont="0" applyFill="0" applyBorder="0" applyAlignment="0" applyProtection="0"/>
    <xf numFmtId="0" fontId="58" fillId="11" borderId="0" applyNumberFormat="0" applyBorder="0" applyAlignment="0" applyProtection="0"/>
    <xf numFmtId="0" fontId="1" fillId="0" borderId="0"/>
    <xf numFmtId="0" fontId="41" fillId="0" borderId="0">
      <alignment vertical="top"/>
    </xf>
    <xf numFmtId="0" fontId="91" fillId="0" borderId="0"/>
    <xf numFmtId="0" fontId="90" fillId="0" borderId="0"/>
    <xf numFmtId="0" fontId="41" fillId="0" borderId="0"/>
    <xf numFmtId="0" fontId="1" fillId="15" borderId="40" applyNumberFormat="0" applyFont="0" applyAlignment="0" applyProtection="0"/>
    <xf numFmtId="170" fontId="41" fillId="0" borderId="0"/>
    <xf numFmtId="170" fontId="41" fillId="0" borderId="0"/>
    <xf numFmtId="170" fontId="41" fillId="0" borderId="0"/>
    <xf numFmtId="170" fontId="41" fillId="0" borderId="0"/>
    <xf numFmtId="170" fontId="41" fillId="0" borderId="0"/>
    <xf numFmtId="164" fontId="41" fillId="0" borderId="0" applyFont="0" applyFill="0" applyBorder="0" applyAlignment="0" applyProtection="0"/>
    <xf numFmtId="164" fontId="41" fillId="0" borderId="0" applyFont="0" applyFill="0" applyBorder="0" applyAlignment="0" applyProtection="0"/>
    <xf numFmtId="170" fontId="41" fillId="0" borderId="0"/>
    <xf numFmtId="164" fontId="41" fillId="0" borderId="0" applyFont="0" applyFill="0" applyBorder="0" applyAlignment="0" applyProtection="0"/>
    <xf numFmtId="170" fontId="41" fillId="0" borderId="0"/>
    <xf numFmtId="164" fontId="41" fillId="0" borderId="0" applyFont="0" applyFill="0" applyBorder="0" applyAlignment="0" applyProtection="0"/>
    <xf numFmtId="164" fontId="41" fillId="0" borderId="0" applyFont="0" applyFill="0" applyBorder="0" applyAlignment="0" applyProtection="0"/>
    <xf numFmtId="164" fontId="41" fillId="0" borderId="0" applyFont="0" applyFill="0" applyBorder="0" applyAlignment="0" applyProtection="0"/>
    <xf numFmtId="164" fontId="41" fillId="0" borderId="0" applyFont="0" applyFill="0" applyBorder="0" applyAlignment="0" applyProtection="0"/>
    <xf numFmtId="170" fontId="41" fillId="0" borderId="0"/>
    <xf numFmtId="164" fontId="41" fillId="0" borderId="0" applyFont="0" applyFill="0" applyBorder="0" applyAlignment="0" applyProtection="0"/>
    <xf numFmtId="164" fontId="1" fillId="0" borderId="0" applyFont="0" applyFill="0" applyBorder="0" applyAlignment="0" applyProtection="0"/>
    <xf numFmtId="170" fontId="41" fillId="0" borderId="0"/>
    <xf numFmtId="43" fontId="41" fillId="0" borderId="0" applyFont="0" applyFill="0" applyBorder="0" applyAlignment="0" applyProtection="0"/>
    <xf numFmtId="164" fontId="1" fillId="0" borderId="0" applyFont="0" applyFill="0" applyBorder="0" applyAlignment="0" applyProtection="0"/>
    <xf numFmtId="43" fontId="41" fillId="0" borderId="0" applyFont="0" applyFill="0" applyBorder="0" applyAlignment="0" applyProtection="0"/>
    <xf numFmtId="0" fontId="41" fillId="0" borderId="0"/>
    <xf numFmtId="0" fontId="41" fillId="0" borderId="0">
      <alignment horizontal="left" wrapText="1"/>
    </xf>
    <xf numFmtId="164" fontId="41" fillId="0" borderId="0" applyFont="0" applyFill="0" applyBorder="0" applyAlignment="0" applyProtection="0"/>
    <xf numFmtId="0" fontId="41" fillId="0" borderId="0"/>
    <xf numFmtId="0" fontId="41" fillId="0" borderId="0">
      <alignment horizontal="left" wrapText="1"/>
    </xf>
    <xf numFmtId="9" fontId="4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214" fontId="41" fillId="0" borderId="0" applyFont="0" applyFill="0" applyBorder="0" applyAlignment="0" applyProtection="0"/>
    <xf numFmtId="214" fontId="4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58" borderId="53" applyNumberFormat="0" applyFont="0" applyAlignment="0" applyProtection="0"/>
    <xf numFmtId="0" fontId="41" fillId="0" borderId="0">
      <alignment horizontal="left" wrapText="1"/>
    </xf>
    <xf numFmtId="0" fontId="55" fillId="0" borderId="0" applyNumberFormat="0" applyFill="0" applyBorder="0" applyAlignment="0" applyProtection="0"/>
    <xf numFmtId="0" fontId="56" fillId="9" borderId="0" applyNumberFormat="0" applyBorder="0" applyAlignment="0" applyProtection="0"/>
    <xf numFmtId="0" fontId="59" fillId="12" borderId="36" applyNumberFormat="0" applyAlignment="0" applyProtection="0"/>
    <xf numFmtId="0" fontId="62" fillId="0" borderId="38" applyNumberFormat="0" applyFill="0" applyAlignment="0" applyProtection="0"/>
    <xf numFmtId="0" fontId="2" fillId="14" borderId="39" applyNumberFormat="0" applyAlignment="0" applyProtection="0"/>
    <xf numFmtId="0" fontId="63" fillId="0" borderId="0" applyNumberFormat="0" applyFill="0" applyBorder="0" applyAlignment="0" applyProtection="0"/>
    <xf numFmtId="0" fontId="1" fillId="15" borderId="40" applyNumberFormat="0" applyFont="0" applyAlignment="0" applyProtection="0"/>
    <xf numFmtId="0" fontId="41" fillId="0" borderId="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9" borderId="0" applyNumberFormat="0" applyBorder="0" applyAlignment="0" applyProtection="0"/>
    <xf numFmtId="0" fontId="56" fillId="9" borderId="0" applyNumberFormat="0" applyBorder="0" applyAlignment="0" applyProtection="0"/>
    <xf numFmtId="0" fontId="61" fillId="13" borderId="36" applyNumberFormat="0" applyAlignment="0" applyProtection="0"/>
    <xf numFmtId="0" fontId="2" fillId="14" borderId="39" applyNumberFormat="0" applyAlignment="0" applyProtection="0"/>
    <xf numFmtId="0" fontId="62" fillId="0" borderId="38" applyNumberFormat="0" applyFill="0" applyAlignment="0" applyProtection="0"/>
    <xf numFmtId="164" fontId="41" fillId="0" borderId="0" applyFont="0" applyFill="0" applyBorder="0" applyAlignment="0" applyProtection="0"/>
    <xf numFmtId="0" fontId="55" fillId="0" borderId="0" applyNumberFormat="0" applyFill="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59" fillId="12" borderId="36" applyNumberFormat="0" applyAlignment="0" applyProtection="0"/>
    <xf numFmtId="0" fontId="57" fillId="10" borderId="0" applyNumberFormat="0" applyBorder="0" applyAlignment="0" applyProtection="0"/>
    <xf numFmtId="0" fontId="41" fillId="0" borderId="0"/>
    <xf numFmtId="0" fontId="41" fillId="0" borderId="0">
      <alignment vertical="top"/>
    </xf>
    <xf numFmtId="0" fontId="41" fillId="0" borderId="0"/>
    <xf numFmtId="0" fontId="41" fillId="0" borderId="0"/>
    <xf numFmtId="0" fontId="41" fillId="0" borderId="0">
      <alignment vertical="top"/>
    </xf>
    <xf numFmtId="0" fontId="41" fillId="0" borderId="0">
      <alignment vertical="top"/>
    </xf>
    <xf numFmtId="0" fontId="1" fillId="15" borderId="40" applyNumberFormat="0" applyFont="0" applyAlignment="0" applyProtection="0"/>
    <xf numFmtId="0" fontId="60" fillId="13" borderId="37"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53" fillId="0" borderId="33" applyNumberFormat="0" applyFill="0" applyAlignment="0" applyProtection="0"/>
    <xf numFmtId="0" fontId="54" fillId="0" borderId="34" applyNumberFormat="0" applyFill="0" applyAlignment="0" applyProtection="0"/>
    <xf numFmtId="0" fontId="41" fillId="0" borderId="0"/>
    <xf numFmtId="0" fontId="55" fillId="0" borderId="35" applyNumberFormat="0" applyFill="0" applyAlignment="0" applyProtection="0"/>
    <xf numFmtId="0" fontId="89" fillId="0" borderId="0" applyNumberFormat="0" applyFill="0" applyBorder="0" applyAlignment="0" applyProtection="0"/>
    <xf numFmtId="0" fontId="41" fillId="0" borderId="0"/>
    <xf numFmtId="0" fontId="41" fillId="0" borderId="0"/>
    <xf numFmtId="0" fontId="79" fillId="49" borderId="0" applyNumberFormat="0" applyBorder="0" applyAlignment="0" applyProtection="0"/>
    <xf numFmtId="0" fontId="78" fillId="56" borderId="48" applyNumberFormat="0" applyAlignment="0" applyProtection="0"/>
    <xf numFmtId="0" fontId="83" fillId="0" borderId="52" applyNumberFormat="0" applyFill="0" applyAlignment="0" applyProtection="0"/>
    <xf numFmtId="0" fontId="82" fillId="0" borderId="0" applyNumberFormat="0" applyFill="0" applyBorder="0" applyAlignment="0" applyProtection="0"/>
    <xf numFmtId="0" fontId="93" fillId="62" borderId="56" applyNumberFormat="0" applyAlignment="0" applyProtection="0"/>
    <xf numFmtId="0" fontId="41" fillId="58" borderId="53" applyNumberFormat="0" applyFont="0" applyAlignment="0" applyProtection="0"/>
    <xf numFmtId="0" fontId="95" fillId="0" borderId="0" applyNumberFormat="0" applyFill="0" applyBorder="0" applyAlignment="0" applyProtection="0"/>
    <xf numFmtId="0" fontId="41" fillId="0" borderId="0">
      <alignment horizontal="left" wrapText="1"/>
    </xf>
    <xf numFmtId="0" fontId="41" fillId="0" borderId="0">
      <alignment horizontal="left" wrapText="1"/>
    </xf>
    <xf numFmtId="214" fontId="41" fillId="0" borderId="0" applyFont="0" applyFill="0" applyBorder="0" applyAlignment="0" applyProtection="0"/>
    <xf numFmtId="0" fontId="41" fillId="58" borderId="53" applyNumberFormat="0" applyFont="0" applyAlignment="0" applyProtection="0"/>
    <xf numFmtId="0" fontId="41" fillId="0" borderId="0">
      <alignment horizontal="left" wrapText="1"/>
    </xf>
    <xf numFmtId="0" fontId="41" fillId="0" borderId="0">
      <alignment horizontal="left" wrapText="1"/>
    </xf>
    <xf numFmtId="214" fontId="41" fillId="0" borderId="0" applyFont="0" applyFill="0" applyBorder="0" applyAlignment="0" applyProtection="0"/>
    <xf numFmtId="0" fontId="41" fillId="58" borderId="53" applyNumberFormat="0" applyFont="0" applyAlignment="0" applyProtection="0"/>
    <xf numFmtId="0" fontId="41" fillId="0" borderId="0">
      <alignment horizontal="left" wrapText="1"/>
    </xf>
    <xf numFmtId="170" fontId="91" fillId="59" borderId="0" applyNumberFormat="0" applyBorder="0" applyAlignment="0" applyProtection="0"/>
    <xf numFmtId="170" fontId="91" fillId="48" borderId="0" applyNumberFormat="0" applyBorder="0" applyAlignment="0" applyProtection="0"/>
    <xf numFmtId="170" fontId="91" fillId="49" borderId="0" applyNumberFormat="0" applyBorder="0" applyAlignment="0" applyProtection="0"/>
    <xf numFmtId="170" fontId="91" fillId="60" borderId="0" applyNumberFormat="0" applyBorder="0" applyAlignment="0" applyProtection="0"/>
    <xf numFmtId="170" fontId="91" fillId="61" borderId="0" applyNumberFormat="0" applyBorder="0" applyAlignment="0" applyProtection="0"/>
    <xf numFmtId="170" fontId="91" fillId="62" borderId="0" applyNumberFormat="0" applyBorder="0" applyAlignment="0" applyProtection="0"/>
    <xf numFmtId="170" fontId="91" fillId="63" borderId="0" applyNumberFormat="0" applyBorder="0" applyAlignment="0" applyProtection="0"/>
    <xf numFmtId="170" fontId="91" fillId="64" borderId="0" applyNumberFormat="0" applyBorder="0" applyAlignment="0" applyProtection="0"/>
    <xf numFmtId="170" fontId="91" fillId="65" borderId="0" applyNumberFormat="0" applyBorder="0" applyAlignment="0" applyProtection="0"/>
    <xf numFmtId="170" fontId="91" fillId="60" borderId="0" applyNumberFormat="0" applyBorder="0" applyAlignment="0" applyProtection="0"/>
    <xf numFmtId="170" fontId="91" fillId="63" borderId="0" applyNumberFormat="0" applyBorder="0" applyAlignment="0" applyProtection="0"/>
    <xf numFmtId="170" fontId="91" fillId="66" borderId="0" applyNumberFormat="0" applyBorder="0" applyAlignment="0" applyProtection="0"/>
    <xf numFmtId="170" fontId="76" fillId="67" borderId="0" applyNumberFormat="0" applyBorder="0" applyAlignment="0" applyProtection="0"/>
    <xf numFmtId="170" fontId="76" fillId="64" borderId="0" applyNumberFormat="0" applyBorder="0" applyAlignment="0" applyProtection="0"/>
    <xf numFmtId="170" fontId="76" fillId="65" borderId="0" applyNumberFormat="0" applyBorder="0" applyAlignment="0" applyProtection="0"/>
    <xf numFmtId="170" fontId="76" fillId="50" borderId="0" applyNumberFormat="0" applyBorder="0" applyAlignment="0" applyProtection="0"/>
    <xf numFmtId="170" fontId="76" fillId="51" borderId="0" applyNumberFormat="0" applyBorder="0" applyAlignment="0" applyProtection="0"/>
    <xf numFmtId="170" fontId="76" fillId="68" borderId="0" applyNumberFormat="0" applyBorder="0" applyAlignment="0" applyProtection="0"/>
    <xf numFmtId="170" fontId="79" fillId="49" borderId="0" applyNumberFormat="0" applyBorder="0" applyAlignment="0" applyProtection="0"/>
    <xf numFmtId="170" fontId="92" fillId="70" borderId="56" applyNumberFormat="0" applyAlignment="0" applyProtection="0"/>
    <xf numFmtId="170" fontId="78" fillId="56" borderId="48" applyNumberFormat="0" applyAlignment="0" applyProtection="0"/>
    <xf numFmtId="170" fontId="83" fillId="0" borderId="52" applyNumberFormat="0" applyFill="0" applyAlignment="0" applyProtection="0"/>
    <xf numFmtId="170" fontId="82" fillId="0" borderId="0" applyNumberFormat="0" applyFill="0" applyBorder="0" applyAlignment="0" applyProtection="0"/>
    <xf numFmtId="170" fontId="76" fillId="52" borderId="0" applyNumberFormat="0" applyBorder="0" applyAlignment="0" applyProtection="0"/>
    <xf numFmtId="170" fontId="76" fillId="53" borderId="0" applyNumberFormat="0" applyBorder="0" applyAlignment="0" applyProtection="0"/>
    <xf numFmtId="170" fontId="76" fillId="54" borderId="0" applyNumberFormat="0" applyBorder="0" applyAlignment="0" applyProtection="0"/>
    <xf numFmtId="170" fontId="76" fillId="50" borderId="0" applyNumberFormat="0" applyBorder="0" applyAlignment="0" applyProtection="0"/>
    <xf numFmtId="170" fontId="76" fillId="51" borderId="0" applyNumberFormat="0" applyBorder="0" applyAlignment="0" applyProtection="0"/>
    <xf numFmtId="170" fontId="76" fillId="55" borderId="0" applyNumberFormat="0" applyBorder="0" applyAlignment="0" applyProtection="0"/>
    <xf numFmtId="170" fontId="93" fillId="62" borderId="56" applyNumberFormat="0" applyAlignment="0" applyProtection="0"/>
    <xf numFmtId="0" fontId="90" fillId="0" borderId="0">
      <alignment vertical="top"/>
    </xf>
    <xf numFmtId="170" fontId="77" fillId="48" borderId="0" applyNumberFormat="0" applyBorder="0" applyAlignment="0" applyProtection="0"/>
    <xf numFmtId="164" fontId="151" fillId="0" borderId="0" applyFont="0" applyFill="0" applyBorder="0" applyAlignment="0" applyProtection="0"/>
    <xf numFmtId="0" fontId="151" fillId="0" borderId="0"/>
    <xf numFmtId="170" fontId="41" fillId="0" borderId="0">
      <alignment vertical="top"/>
    </xf>
    <xf numFmtId="170" fontId="1" fillId="0" borderId="0"/>
    <xf numFmtId="170" fontId="1" fillId="0" borderId="0"/>
    <xf numFmtId="170" fontId="41" fillId="58" borderId="53" applyNumberFormat="0" applyFont="0" applyAlignment="0" applyProtection="0"/>
    <xf numFmtId="170" fontId="94" fillId="70" borderId="62" applyNumberFormat="0" applyAlignment="0" applyProtection="0"/>
    <xf numFmtId="170" fontId="95" fillId="0" borderId="0" applyNumberFormat="0" applyFill="0" applyBorder="0" applyAlignment="0" applyProtection="0"/>
    <xf numFmtId="170" fontId="96" fillId="0" borderId="0" applyNumberFormat="0" applyFill="0" applyBorder="0" applyAlignment="0" applyProtection="0"/>
    <xf numFmtId="170" fontId="80" fillId="0" borderId="49" applyNumberFormat="0" applyFill="0" applyAlignment="0" applyProtection="0"/>
    <xf numFmtId="170" fontId="81" fillId="0" borderId="50" applyNumberFormat="0" applyFill="0" applyAlignment="0" applyProtection="0"/>
    <xf numFmtId="170" fontId="82" fillId="0" borderId="51" applyNumberFormat="0" applyFill="0" applyAlignment="0" applyProtection="0"/>
    <xf numFmtId="170" fontId="86" fillId="0" borderId="0" applyNumberFormat="0" applyFill="0" applyBorder="0" applyAlignment="0" applyProtection="0"/>
    <xf numFmtId="170" fontId="41" fillId="0" borderId="0"/>
    <xf numFmtId="170" fontId="41" fillId="0" borderId="0"/>
    <xf numFmtId="170" fontId="41" fillId="0" borderId="0"/>
    <xf numFmtId="170" fontId="41" fillId="0" borderId="0"/>
    <xf numFmtId="170" fontId="41" fillId="0" borderId="0"/>
    <xf numFmtId="170" fontId="41" fillId="0" borderId="0"/>
    <xf numFmtId="9" fontId="41" fillId="0" borderId="0" applyFont="0" applyFill="0" applyBorder="0" applyAlignment="0" applyProtection="0"/>
    <xf numFmtId="0" fontId="41" fillId="0" borderId="0">
      <alignment horizontal="left" wrapText="1"/>
    </xf>
    <xf numFmtId="170" fontId="1" fillId="0" borderId="0"/>
    <xf numFmtId="170" fontId="1" fillId="0" borderId="0"/>
    <xf numFmtId="0" fontId="67" fillId="0" borderId="0" applyNumberFormat="0" applyFill="0" applyBorder="0" applyAlignment="0" applyProtection="0">
      <alignment vertical="top"/>
      <protection locked="0"/>
    </xf>
    <xf numFmtId="170" fontId="41" fillId="0" borderId="0"/>
    <xf numFmtId="0" fontId="90" fillId="0" borderId="0"/>
    <xf numFmtId="0" fontId="41" fillId="0" borderId="0"/>
    <xf numFmtId="164" fontId="91" fillId="0" borderId="0" applyFont="0" applyFill="0" applyBorder="0" applyAlignment="0" applyProtection="0"/>
    <xf numFmtId="164" fontId="91" fillId="0" borderId="0" applyFont="0" applyFill="0" applyBorder="0" applyAlignment="0" applyProtection="0"/>
    <xf numFmtId="170" fontId="41" fillId="0" borderId="0"/>
    <xf numFmtId="0" fontId="76" fillId="67" borderId="0" applyNumberFormat="0" applyBorder="0" applyAlignment="0" applyProtection="0"/>
    <xf numFmtId="0" fontId="76" fillId="64" borderId="0" applyNumberFormat="0" applyBorder="0" applyAlignment="0" applyProtection="0"/>
    <xf numFmtId="0" fontId="76" fillId="65" borderId="0" applyNumberFormat="0" applyBorder="0" applyAlignment="0" applyProtection="0"/>
    <xf numFmtId="0" fontId="76" fillId="50" borderId="0" applyNumberFormat="0" applyBorder="0" applyAlignment="0" applyProtection="0"/>
    <xf numFmtId="0" fontId="76" fillId="51" borderId="0" applyNumberFormat="0" applyBorder="0" applyAlignment="0" applyProtection="0"/>
    <xf numFmtId="0" fontId="76" fillId="68" borderId="0" applyNumberFormat="0" applyBorder="0" applyAlignment="0" applyProtection="0"/>
    <xf numFmtId="0" fontId="76" fillId="52" borderId="0" applyNumberFormat="0" applyBorder="0" applyAlignment="0" applyProtection="0"/>
    <xf numFmtId="0" fontId="76" fillId="53" borderId="0" applyNumberFormat="0" applyBorder="0" applyAlignment="0" applyProtection="0"/>
    <xf numFmtId="0" fontId="76" fillId="54" borderId="0" applyNumberFormat="0" applyBorder="0" applyAlignment="0" applyProtection="0"/>
    <xf numFmtId="0" fontId="76" fillId="50" borderId="0" applyNumberFormat="0" applyBorder="0" applyAlignment="0" applyProtection="0"/>
    <xf numFmtId="0" fontId="76" fillId="51" borderId="0" applyNumberFormat="0" applyBorder="0" applyAlignment="0" applyProtection="0"/>
    <xf numFmtId="0" fontId="76" fillId="55" borderId="0" applyNumberFormat="0" applyBorder="0" applyAlignment="0" applyProtection="0"/>
    <xf numFmtId="0" fontId="77" fillId="48" borderId="0" applyNumberFormat="0" applyBorder="0" applyAlignment="0" applyProtection="0"/>
    <xf numFmtId="0" fontId="92" fillId="70" borderId="56" applyNumberFormat="0" applyAlignment="0" applyProtection="0"/>
    <xf numFmtId="0" fontId="78" fillId="56" borderId="48" applyNumberFormat="0" applyAlignment="0" applyProtection="0"/>
    <xf numFmtId="0" fontId="96" fillId="0" borderId="0" applyNumberFormat="0" applyFill="0" applyBorder="0" applyAlignment="0" applyProtection="0"/>
    <xf numFmtId="0" fontId="79" fillId="49" borderId="0" applyNumberFormat="0" applyBorder="0" applyAlignment="0" applyProtection="0"/>
    <xf numFmtId="0" fontId="80" fillId="0" borderId="49" applyNumberFormat="0" applyFill="0" applyAlignment="0" applyProtection="0"/>
    <xf numFmtId="0" fontId="81" fillId="0" borderId="50" applyNumberFormat="0" applyFill="0" applyAlignment="0" applyProtection="0"/>
    <xf numFmtId="0" fontId="82" fillId="0" borderId="51" applyNumberFormat="0" applyFill="0" applyAlignment="0" applyProtection="0"/>
    <xf numFmtId="0" fontId="82" fillId="0" borderId="0" applyNumberFormat="0" applyFill="0" applyBorder="0" applyAlignment="0" applyProtection="0"/>
    <xf numFmtId="0" fontId="93" fillId="62" borderId="56" applyNumberFormat="0" applyAlignment="0" applyProtection="0"/>
    <xf numFmtId="0" fontId="83" fillId="0" borderId="52" applyNumberFormat="0" applyFill="0" applyAlignment="0" applyProtection="0"/>
    <xf numFmtId="164" fontId="91" fillId="0" borderId="0" applyFont="0" applyFill="0" applyBorder="0" applyAlignment="0" applyProtection="0"/>
    <xf numFmtId="164" fontId="91" fillId="0" borderId="0" applyFont="0" applyFill="0" applyBorder="0" applyAlignment="0" applyProtection="0"/>
    <xf numFmtId="0" fontId="41" fillId="0" borderId="0"/>
    <xf numFmtId="0" fontId="1" fillId="0" borderId="0"/>
    <xf numFmtId="0" fontId="94" fillId="70" borderId="62" applyNumberFormat="0" applyAlignment="0" applyProtection="0"/>
    <xf numFmtId="9" fontId="91" fillId="0" borderId="0" applyFont="0" applyFill="0" applyBorder="0" applyAlignment="0" applyProtection="0"/>
    <xf numFmtId="0" fontId="86" fillId="0" borderId="0" applyNumberFormat="0" applyFill="0" applyBorder="0" applyAlignment="0" applyProtection="0"/>
    <xf numFmtId="0" fontId="95" fillId="0" borderId="0" applyNumberFormat="0" applyFill="0" applyBorder="0" applyAlignment="0" applyProtection="0"/>
    <xf numFmtId="0" fontId="41" fillId="0" borderId="0">
      <alignment horizontal="left" wrapText="1"/>
    </xf>
    <xf numFmtId="0" fontId="41" fillId="0" borderId="0"/>
    <xf numFmtId="43" fontId="41" fillId="0" borderId="0" applyFont="0" applyFill="0" applyBorder="0" applyAlignment="0" applyProtection="0"/>
    <xf numFmtId="43" fontId="41" fillId="0" borderId="0" applyFont="0" applyFill="0" applyBorder="0" applyAlignment="0" applyProtection="0"/>
    <xf numFmtId="0" fontId="41" fillId="0" borderId="0"/>
    <xf numFmtId="0" fontId="41" fillId="0" borderId="0"/>
    <xf numFmtId="207" fontId="1" fillId="0" borderId="0"/>
    <xf numFmtId="0" fontId="85" fillId="57" borderId="0" applyNumberFormat="0" applyBorder="0" applyAlignment="0" applyProtection="0"/>
    <xf numFmtId="0" fontId="84" fillId="0" borderId="0"/>
    <xf numFmtId="0" fontId="84" fillId="0" borderId="0"/>
    <xf numFmtId="208" fontId="84" fillId="0" borderId="0"/>
    <xf numFmtId="0" fontId="91" fillId="59" borderId="0" applyNumberFormat="0" applyBorder="0" applyAlignment="0" applyProtection="0"/>
    <xf numFmtId="0" fontId="91" fillId="59" borderId="0" applyNumberFormat="0" applyBorder="0" applyAlignment="0" applyProtection="0"/>
    <xf numFmtId="0" fontId="91" fillId="48" borderId="0" applyNumberFormat="0" applyBorder="0" applyAlignment="0" applyProtection="0"/>
    <xf numFmtId="0" fontId="91" fillId="48" borderId="0" applyNumberFormat="0" applyBorder="0" applyAlignment="0" applyProtection="0"/>
    <xf numFmtId="0" fontId="91" fillId="49" borderId="0" applyNumberFormat="0" applyBorder="0" applyAlignment="0" applyProtection="0"/>
    <xf numFmtId="0" fontId="91" fillId="49"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1" borderId="0" applyNumberFormat="0" applyBorder="0" applyAlignment="0" applyProtection="0"/>
    <xf numFmtId="0" fontId="91" fillId="61" borderId="0" applyNumberFormat="0" applyBorder="0" applyAlignment="0" applyProtection="0"/>
    <xf numFmtId="0" fontId="91" fillId="62" borderId="0" applyNumberFormat="0" applyBorder="0" applyAlignment="0" applyProtection="0"/>
    <xf numFmtId="0" fontId="91" fillId="62" borderId="0" applyNumberFormat="0" applyBorder="0" applyAlignment="0" applyProtection="0"/>
    <xf numFmtId="0" fontId="91" fillId="59" borderId="0" applyNumberFormat="0" applyBorder="0" applyAlignment="0" applyProtection="0"/>
    <xf numFmtId="0" fontId="91" fillId="59" borderId="0" applyNumberFormat="0" applyBorder="0" applyAlignment="0" applyProtection="0"/>
    <xf numFmtId="0" fontId="91" fillId="59" borderId="0" applyNumberFormat="0" applyBorder="0" applyAlignment="0" applyProtection="0"/>
    <xf numFmtId="0" fontId="91" fillId="48" borderId="0" applyNumberFormat="0" applyBorder="0" applyAlignment="0" applyProtection="0"/>
    <xf numFmtId="0" fontId="91" fillId="48" borderId="0" applyNumberFormat="0" applyBorder="0" applyAlignment="0" applyProtection="0"/>
    <xf numFmtId="0" fontId="91" fillId="48" borderId="0" applyNumberFormat="0" applyBorder="0" applyAlignment="0" applyProtection="0"/>
    <xf numFmtId="0" fontId="91" fillId="49" borderId="0" applyNumberFormat="0" applyBorder="0" applyAlignment="0" applyProtection="0"/>
    <xf numFmtId="0" fontId="91" fillId="49" borderId="0" applyNumberFormat="0" applyBorder="0" applyAlignment="0" applyProtection="0"/>
    <xf numFmtId="0" fontId="91" fillId="49"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1" borderId="0" applyNumberFormat="0" applyBorder="0" applyAlignment="0" applyProtection="0"/>
    <xf numFmtId="0" fontId="91" fillId="61" borderId="0" applyNumberFormat="0" applyBorder="0" applyAlignment="0" applyProtection="0"/>
    <xf numFmtId="0" fontId="91" fillId="61" borderId="0" applyNumberFormat="0" applyBorder="0" applyAlignment="0" applyProtection="0"/>
    <xf numFmtId="0" fontId="91" fillId="62" borderId="0" applyNumberFormat="0" applyBorder="0" applyAlignment="0" applyProtection="0"/>
    <xf numFmtId="0" fontId="91" fillId="62" borderId="0" applyNumberFormat="0" applyBorder="0" applyAlignment="0" applyProtection="0"/>
    <xf numFmtId="0" fontId="91" fillId="62" borderId="0" applyNumberFormat="0" applyBorder="0" applyAlignment="0" applyProtection="0"/>
    <xf numFmtId="0" fontId="91" fillId="63" borderId="0" applyNumberFormat="0" applyBorder="0" applyAlignment="0" applyProtection="0"/>
    <xf numFmtId="0" fontId="91" fillId="63" borderId="0" applyNumberFormat="0" applyBorder="0" applyAlignment="0" applyProtection="0"/>
    <xf numFmtId="0" fontId="91" fillId="64" borderId="0" applyNumberFormat="0" applyBorder="0" applyAlignment="0" applyProtection="0"/>
    <xf numFmtId="0" fontId="91" fillId="64" borderId="0" applyNumberFormat="0" applyBorder="0" applyAlignment="0" applyProtection="0"/>
    <xf numFmtId="0" fontId="91" fillId="65" borderId="0" applyNumberFormat="0" applyBorder="0" applyAlignment="0" applyProtection="0"/>
    <xf numFmtId="0" fontId="91" fillId="65"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3" borderId="0" applyNumberFormat="0" applyBorder="0" applyAlignment="0" applyProtection="0"/>
    <xf numFmtId="0" fontId="91" fillId="63" borderId="0" applyNumberFormat="0" applyBorder="0" applyAlignment="0" applyProtection="0"/>
    <xf numFmtId="0" fontId="91" fillId="66" borderId="0" applyNumberFormat="0" applyBorder="0" applyAlignment="0" applyProtection="0"/>
    <xf numFmtId="0" fontId="91" fillId="66" borderId="0" applyNumberFormat="0" applyBorder="0" applyAlignment="0" applyProtection="0"/>
    <xf numFmtId="0" fontId="91" fillId="63" borderId="0" applyNumberFormat="0" applyBorder="0" applyAlignment="0" applyProtection="0"/>
    <xf numFmtId="0" fontId="91" fillId="63" borderId="0" applyNumberFormat="0" applyBorder="0" applyAlignment="0" applyProtection="0"/>
    <xf numFmtId="0" fontId="91" fillId="63" borderId="0" applyNumberFormat="0" applyBorder="0" applyAlignment="0" applyProtection="0"/>
    <xf numFmtId="0" fontId="91" fillId="64" borderId="0" applyNumberFormat="0" applyBorder="0" applyAlignment="0" applyProtection="0"/>
    <xf numFmtId="0" fontId="91" fillId="64" borderId="0" applyNumberFormat="0" applyBorder="0" applyAlignment="0" applyProtection="0"/>
    <xf numFmtId="0" fontId="91" fillId="64" borderId="0" applyNumberFormat="0" applyBorder="0" applyAlignment="0" applyProtection="0"/>
    <xf numFmtId="0" fontId="91" fillId="65" borderId="0" applyNumberFormat="0" applyBorder="0" applyAlignment="0" applyProtection="0"/>
    <xf numFmtId="0" fontId="91" fillId="65" borderId="0" applyNumberFormat="0" applyBorder="0" applyAlignment="0" applyProtection="0"/>
    <xf numFmtId="0" fontId="91" fillId="65"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3" borderId="0" applyNumberFormat="0" applyBorder="0" applyAlignment="0" applyProtection="0"/>
    <xf numFmtId="0" fontId="91" fillId="63" borderId="0" applyNumberFormat="0" applyBorder="0" applyAlignment="0" applyProtection="0"/>
    <xf numFmtId="0" fontId="91" fillId="63" borderId="0" applyNumberFormat="0" applyBorder="0" applyAlignment="0" applyProtection="0"/>
    <xf numFmtId="0" fontId="91" fillId="66" borderId="0" applyNumberFormat="0" applyBorder="0" applyAlignment="0" applyProtection="0"/>
    <xf numFmtId="0" fontId="91" fillId="66" borderId="0" applyNumberFormat="0" applyBorder="0" applyAlignment="0" applyProtection="0"/>
    <xf numFmtId="0" fontId="91" fillId="66" borderId="0" applyNumberFormat="0" applyBorder="0" applyAlignment="0" applyProtection="0"/>
    <xf numFmtId="0" fontId="76" fillId="67" borderId="0" applyNumberFormat="0" applyBorder="0" applyAlignment="0" applyProtection="0"/>
    <xf numFmtId="0" fontId="76" fillId="67" borderId="0" applyNumberFormat="0" applyBorder="0" applyAlignment="0" applyProtection="0"/>
    <xf numFmtId="0" fontId="76" fillId="67"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68" borderId="0" applyNumberFormat="0" applyBorder="0" applyAlignment="0" applyProtection="0"/>
    <xf numFmtId="0" fontId="76" fillId="68" borderId="0" applyNumberFormat="0" applyBorder="0" applyAlignment="0" applyProtection="0"/>
    <xf numFmtId="0" fontId="76" fillId="68" borderId="0" applyNumberFormat="0" applyBorder="0" applyAlignment="0" applyProtection="0"/>
    <xf numFmtId="208" fontId="99" fillId="0" borderId="0"/>
    <xf numFmtId="0" fontId="102" fillId="49" borderId="0" applyNumberFormat="0" applyBorder="0" applyAlignment="0" applyProtection="0"/>
    <xf numFmtId="208" fontId="103" fillId="0" borderId="0" applyNumberFormat="0" applyFill="0" applyBorder="0" applyAlignment="0" applyProtection="0"/>
    <xf numFmtId="0" fontId="104" fillId="0" borderId="0">
      <alignment vertical="center"/>
    </xf>
    <xf numFmtId="0" fontId="104" fillId="0" borderId="0">
      <alignment vertical="center"/>
    </xf>
    <xf numFmtId="0" fontId="104" fillId="0" borderId="0">
      <alignment vertical="center"/>
    </xf>
    <xf numFmtId="0" fontId="104" fillId="0" borderId="0">
      <alignment vertical="center"/>
    </xf>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106" fillId="0" borderId="0"/>
    <xf numFmtId="0" fontId="108" fillId="70" borderId="56" applyNumberFormat="0" applyAlignment="0" applyProtection="0"/>
    <xf numFmtId="208" fontId="107" fillId="44" borderId="0"/>
    <xf numFmtId="0" fontId="92" fillId="70" borderId="56" applyNumberFormat="0" applyAlignment="0" applyProtection="0"/>
    <xf numFmtId="0" fontId="92" fillId="70" borderId="56" applyNumberFormat="0" applyAlignment="0" applyProtection="0"/>
    <xf numFmtId="0" fontId="92" fillId="70" borderId="56" applyNumberFormat="0" applyAlignment="0" applyProtection="0"/>
    <xf numFmtId="0" fontId="84" fillId="0" borderId="0"/>
    <xf numFmtId="0" fontId="84" fillId="0" borderId="0"/>
    <xf numFmtId="0" fontId="84" fillId="0" borderId="0"/>
    <xf numFmtId="0" fontId="84" fillId="0" borderId="0"/>
    <xf numFmtId="0" fontId="109" fillId="56" borderId="48" applyNumberFormat="0" applyAlignment="0" applyProtection="0"/>
    <xf numFmtId="0" fontId="110" fillId="0" borderId="52" applyNumberFormat="0" applyFill="0" applyAlignment="0" applyProtection="0"/>
    <xf numFmtId="0" fontId="78" fillId="56" borderId="48" applyNumberFormat="0" applyAlignment="0" applyProtection="0"/>
    <xf numFmtId="0" fontId="78" fillId="56" borderId="48" applyNumberFormat="0" applyAlignment="0" applyProtection="0"/>
    <xf numFmtId="0" fontId="78" fillId="56" borderId="48" applyNumberFormat="0" applyAlignment="0" applyProtection="0"/>
    <xf numFmtId="0" fontId="83" fillId="0" borderId="52" applyNumberFormat="0" applyFill="0" applyAlignment="0" applyProtection="0"/>
    <xf numFmtId="0" fontId="83" fillId="0" borderId="52" applyNumberFormat="0" applyFill="0" applyAlignment="0" applyProtection="0"/>
    <xf numFmtId="0" fontId="83" fillId="0" borderId="52" applyNumberFormat="0" applyFill="0" applyAlignment="0" applyProtection="0"/>
    <xf numFmtId="208" fontId="106" fillId="0" borderId="57"/>
    <xf numFmtId="208" fontId="106" fillId="0" borderId="57"/>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3" borderId="0" applyNumberFormat="0" applyBorder="0" applyAlignment="0" applyProtection="0"/>
    <xf numFmtId="0" fontId="76" fillId="53" borderId="0" applyNumberFormat="0" applyBorder="0" applyAlignment="0" applyProtection="0"/>
    <xf numFmtId="0" fontId="76" fillId="53" borderId="0" applyNumberFormat="0" applyBorder="0" applyAlignment="0" applyProtection="0"/>
    <xf numFmtId="0" fontId="76" fillId="54" borderId="0" applyNumberFormat="0" applyBorder="0" applyAlignment="0" applyProtection="0"/>
    <xf numFmtId="0" fontId="76" fillId="54" borderId="0" applyNumberFormat="0" applyBorder="0" applyAlignment="0" applyProtection="0"/>
    <xf numFmtId="0" fontId="76" fillId="54"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5" borderId="0" applyNumberFormat="0" applyBorder="0" applyAlignment="0" applyProtection="0"/>
    <xf numFmtId="0" fontId="76" fillId="55" borderId="0" applyNumberFormat="0" applyBorder="0" applyAlignment="0" applyProtection="0"/>
    <xf numFmtId="0" fontId="76" fillId="55" borderId="0" applyNumberFormat="0" applyBorder="0" applyAlignment="0" applyProtection="0"/>
    <xf numFmtId="0" fontId="93" fillId="62" borderId="56" applyNumberFormat="0" applyAlignment="0" applyProtection="0"/>
    <xf numFmtId="0" fontId="93" fillId="62" borderId="56" applyNumberFormat="0" applyAlignment="0" applyProtection="0"/>
    <xf numFmtId="0" fontId="93" fillId="62" borderId="56" applyNumberFormat="0" applyAlignment="0" applyProtection="0"/>
    <xf numFmtId="0" fontId="84" fillId="0" borderId="0"/>
    <xf numFmtId="0" fontId="116"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208" fontId="119" fillId="74" borderId="0"/>
    <xf numFmtId="0" fontId="121"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3"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208" fontId="124" fillId="0" borderId="0">
      <protection locked="0"/>
    </xf>
    <xf numFmtId="0" fontId="85" fillId="57" borderId="0" applyNumberFormat="0" applyBorder="0" applyAlignment="0" applyProtection="0"/>
    <xf numFmtId="0" fontId="104" fillId="0" borderId="0"/>
    <xf numFmtId="0" fontId="104" fillId="0" borderId="0"/>
    <xf numFmtId="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34" fillId="0" borderId="0"/>
    <xf numFmtId="0" fontId="90" fillId="58" borderId="53" applyNumberFormat="0" applyFont="0" applyAlignment="0" applyProtection="0"/>
    <xf numFmtId="0" fontId="91" fillId="58" borderId="53" applyNumberFormat="0" applyFont="0" applyAlignment="0" applyProtection="0"/>
    <xf numFmtId="0" fontId="91" fillId="58" borderId="53" applyNumberFormat="0" applyFont="0" applyAlignment="0" applyProtection="0"/>
    <xf numFmtId="0" fontId="135" fillId="0" borderId="45"/>
    <xf numFmtId="0" fontId="136" fillId="70" borderId="62" applyNumberFormat="0" applyAlignment="0" applyProtection="0"/>
    <xf numFmtId="0" fontId="94" fillId="70" borderId="62" applyNumberFormat="0" applyAlignment="0" applyProtection="0"/>
    <xf numFmtId="0" fontId="94" fillId="70" borderId="62" applyNumberFormat="0" applyAlignment="0" applyProtection="0"/>
    <xf numFmtId="0" fontId="94" fillId="70" borderId="62" applyNumberFormat="0" applyAlignment="0" applyProtection="0"/>
    <xf numFmtId="0" fontId="69" fillId="0" borderId="0" applyNumberFormat="0" applyFill="0" applyBorder="0" applyAlignment="0" applyProtection="0"/>
    <xf numFmtId="0" fontId="143"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86" fillId="0" borderId="0" applyNumberFormat="0" applyFill="0" applyBorder="0" applyAlignment="0" applyProtection="0"/>
    <xf numFmtId="0" fontId="144" fillId="0" borderId="49" applyNumberFormat="0" applyFill="0" applyAlignment="0" applyProtection="0"/>
    <xf numFmtId="0" fontId="145" fillId="0" borderId="50" applyNumberFormat="0" applyFill="0" applyAlignment="0" applyProtection="0"/>
    <xf numFmtId="0" fontId="71" fillId="0" borderId="51" applyNumberFormat="0" applyFill="0" applyAlignment="0" applyProtection="0"/>
    <xf numFmtId="0" fontId="71" fillId="0" borderId="0" applyNumberFormat="0" applyFill="0" applyBorder="0" applyAlignment="0" applyProtection="0"/>
    <xf numFmtId="0" fontId="80" fillId="0" borderId="49" applyNumberFormat="0" applyFill="0" applyAlignment="0" applyProtection="0"/>
    <xf numFmtId="0" fontId="80" fillId="0" borderId="49" applyNumberFormat="0" applyFill="0" applyAlignment="0" applyProtection="0"/>
    <xf numFmtId="0" fontId="80" fillId="0" borderId="49" applyNumberFormat="0" applyFill="0" applyAlignment="0" applyProtection="0"/>
    <xf numFmtId="0" fontId="81" fillId="0" borderId="50" applyNumberFormat="0" applyFill="0" applyAlignment="0" applyProtection="0"/>
    <xf numFmtId="0" fontId="81" fillId="0" borderId="50" applyNumberFormat="0" applyFill="0" applyAlignment="0" applyProtection="0"/>
    <xf numFmtId="0" fontId="81" fillId="0" borderId="50" applyNumberFormat="0" applyFill="0" applyAlignment="0" applyProtection="0"/>
    <xf numFmtId="0" fontId="82" fillId="0" borderId="51" applyNumberFormat="0" applyFill="0" applyAlignment="0" applyProtection="0"/>
    <xf numFmtId="0" fontId="82" fillId="0" borderId="51" applyNumberFormat="0" applyFill="0" applyAlignment="0" applyProtection="0"/>
    <xf numFmtId="0" fontId="82" fillId="0" borderId="51" applyNumberFormat="0" applyFill="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97" fillId="0" borderId="67" applyNumberFormat="0" applyFill="0" applyAlignment="0" applyProtection="0"/>
    <xf numFmtId="0" fontId="97" fillId="0" borderId="67" applyNumberFormat="0" applyFill="0" applyAlignment="0" applyProtection="0"/>
    <xf numFmtId="0" fontId="97" fillId="0" borderId="67" applyNumberFormat="0" applyFill="0" applyAlignment="0" applyProtection="0"/>
    <xf numFmtId="0" fontId="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170" fontId="41" fillId="0" borderId="0"/>
    <xf numFmtId="209" fontId="1" fillId="0" borderId="0"/>
    <xf numFmtId="0" fontId="41" fillId="0" borderId="0">
      <alignment horizontal="left" wrapText="1"/>
    </xf>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0" fontId="90" fillId="0" borderId="0">
      <alignment vertical="top"/>
    </xf>
    <xf numFmtId="170" fontId="41" fillId="0" borderId="0"/>
    <xf numFmtId="170" fontId="41" fillId="0" borderId="0"/>
    <xf numFmtId="170" fontId="41" fillId="0" borderId="0"/>
    <xf numFmtId="170" fontId="41" fillId="0" borderId="0"/>
    <xf numFmtId="0" fontId="41" fillId="0" borderId="0"/>
    <xf numFmtId="170" fontId="90" fillId="0" borderId="0">
      <alignment vertical="top"/>
    </xf>
    <xf numFmtId="170" fontId="91" fillId="58" borderId="53" applyNumberFormat="0" applyFont="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34" borderId="0" applyNumberFormat="0" applyBorder="0" applyAlignment="0" applyProtection="0"/>
    <xf numFmtId="0" fontId="1" fillId="37" borderId="0" applyNumberFormat="0" applyBorder="0" applyAlignment="0" applyProtection="0"/>
    <xf numFmtId="0" fontId="41" fillId="0" borderId="0"/>
    <xf numFmtId="0" fontId="1" fillId="33" borderId="0" applyNumberFormat="0" applyBorder="0" applyAlignment="0" applyProtection="0"/>
    <xf numFmtId="170" fontId="76" fillId="67" borderId="0" applyNumberFormat="0" applyBorder="0" applyAlignment="0" applyProtection="0"/>
    <xf numFmtId="0" fontId="1" fillId="30" borderId="0" applyNumberFormat="0" applyBorder="0" applyAlignment="0" applyProtection="0"/>
    <xf numFmtId="0" fontId="41" fillId="0" borderId="0"/>
    <xf numFmtId="0" fontId="1" fillId="38" borderId="0" applyNumberFormat="0" applyBorder="0" applyAlignment="0" applyProtection="0"/>
    <xf numFmtId="0" fontId="1" fillId="21" borderId="0" applyNumberFormat="0" applyBorder="0" applyAlignment="0" applyProtection="0"/>
    <xf numFmtId="170" fontId="76" fillId="54" borderId="0" applyNumberFormat="0" applyBorder="0" applyAlignment="0" applyProtection="0"/>
    <xf numFmtId="170" fontId="96" fillId="0" borderId="0" applyNumberFormat="0" applyFill="0" applyBorder="0" applyAlignment="0" applyProtection="0"/>
    <xf numFmtId="211" fontId="41" fillId="0" borderId="0" applyFont="0" applyFill="0" applyBorder="0" applyAlignment="0" applyProtection="0"/>
    <xf numFmtId="170" fontId="82" fillId="0" borderId="51" applyNumberFormat="0" applyFill="0" applyAlignment="0" applyProtection="0"/>
    <xf numFmtId="170" fontId="82" fillId="0" borderId="0" applyNumberFormat="0" applyFill="0" applyBorder="0" applyAlignment="0" applyProtection="0"/>
    <xf numFmtId="170" fontId="93" fillId="62" borderId="56" applyNumberFormat="0" applyAlignment="0" applyProtection="0"/>
    <xf numFmtId="170" fontId="83" fillId="0" borderId="52" applyNumberFormat="0" applyFill="0" applyAlignment="0" applyProtection="0"/>
    <xf numFmtId="170" fontId="85" fillId="57" borderId="0" applyNumberFormat="0" applyBorder="0" applyAlignment="0" applyProtection="0"/>
    <xf numFmtId="0" fontId="41" fillId="0" borderId="0">
      <alignment horizontal="left" wrapText="1"/>
    </xf>
    <xf numFmtId="0" fontId="41" fillId="0" borderId="0">
      <alignment horizontal="left" wrapText="1"/>
    </xf>
    <xf numFmtId="170" fontId="78" fillId="56" borderId="48" applyNumberFormat="0" applyAlignment="0" applyProtection="0"/>
    <xf numFmtId="170" fontId="1" fillId="0" borderId="0"/>
    <xf numFmtId="0" fontId="41" fillId="0" borderId="0">
      <alignment horizontal="left" wrapText="1"/>
    </xf>
    <xf numFmtId="0" fontId="1" fillId="17" borderId="0" applyNumberFormat="0" applyBorder="0" applyAlignment="0" applyProtection="0"/>
    <xf numFmtId="170" fontId="76" fillId="64" borderId="0" applyNumberFormat="0" applyBorder="0" applyAlignment="0" applyProtection="0"/>
    <xf numFmtId="170" fontId="76" fillId="50" borderId="0" applyNumberFormat="0" applyBorder="0" applyAlignment="0" applyProtection="0"/>
    <xf numFmtId="170" fontId="41" fillId="0" borderId="0"/>
    <xf numFmtId="164" fontId="91" fillId="0" borderId="0" applyFont="0" applyFill="0" applyBorder="0" applyAlignment="0" applyProtection="0"/>
    <xf numFmtId="164" fontId="91" fillId="0" borderId="0" applyFont="0" applyFill="0" applyBorder="0" applyAlignment="0" applyProtection="0"/>
    <xf numFmtId="170" fontId="1" fillId="0" borderId="0"/>
    <xf numFmtId="170" fontId="85" fillId="57" borderId="0" applyNumberFormat="0" applyBorder="0" applyAlignment="0" applyProtection="0"/>
    <xf numFmtId="170" fontId="76" fillId="51" borderId="0" applyNumberFormat="0" applyBorder="0" applyAlignment="0" applyProtection="0"/>
    <xf numFmtId="170" fontId="76" fillId="50" borderId="0" applyNumberFormat="0" applyBorder="0" applyAlignment="0" applyProtection="0"/>
    <xf numFmtId="0" fontId="1" fillId="29" borderId="0" applyNumberFormat="0" applyBorder="0" applyAlignment="0" applyProtection="0"/>
    <xf numFmtId="170" fontId="81" fillId="0" borderId="50" applyNumberFormat="0" applyFill="0" applyAlignment="0" applyProtection="0"/>
    <xf numFmtId="170" fontId="80" fillId="0" borderId="49" applyNumberFormat="0" applyFill="0" applyAlignment="0" applyProtection="0"/>
    <xf numFmtId="0" fontId="1" fillId="25" borderId="0" applyNumberFormat="0" applyBorder="0" applyAlignment="0" applyProtection="0"/>
    <xf numFmtId="170" fontId="92" fillId="70" borderId="56" applyNumberFormat="0" applyAlignment="0" applyProtection="0"/>
    <xf numFmtId="43" fontId="41" fillId="0" borderId="0" applyFont="0" applyFill="0" applyBorder="0" applyAlignment="0" applyProtection="0"/>
    <xf numFmtId="170" fontId="76" fillId="51" borderId="0" applyNumberFormat="0" applyBorder="0" applyAlignment="0" applyProtection="0"/>
    <xf numFmtId="170" fontId="77" fillId="48" borderId="0" applyNumberFormat="0" applyBorder="0" applyAlignment="0" applyProtection="0"/>
    <xf numFmtId="170" fontId="79" fillId="49"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170" fontId="76" fillId="65" borderId="0" applyNumberFormat="0" applyBorder="0" applyAlignment="0" applyProtection="0"/>
    <xf numFmtId="170" fontId="76" fillId="52" borderId="0" applyNumberFormat="0" applyBorder="0" applyAlignment="0" applyProtection="0"/>
    <xf numFmtId="0" fontId="1" fillId="22" borderId="0" applyNumberFormat="0" applyBorder="0" applyAlignment="0" applyProtection="0"/>
    <xf numFmtId="170" fontId="76" fillId="68" borderId="0" applyNumberFormat="0" applyBorder="0" applyAlignment="0" applyProtection="0"/>
    <xf numFmtId="170" fontId="76" fillId="55" borderId="0" applyNumberFormat="0" applyBorder="0" applyAlignment="0" applyProtection="0"/>
    <xf numFmtId="170" fontId="76" fillId="53" borderId="0" applyNumberFormat="0" applyBorder="0" applyAlignment="0" applyProtection="0"/>
    <xf numFmtId="43" fontId="91" fillId="0" borderId="0" applyFont="0" applyFill="0" applyBorder="0" applyAlignment="0" applyProtection="0"/>
    <xf numFmtId="170" fontId="41" fillId="0" borderId="0"/>
    <xf numFmtId="170" fontId="41" fillId="0" borderId="0"/>
    <xf numFmtId="170" fontId="41" fillId="0" borderId="0"/>
    <xf numFmtId="170" fontId="41" fillId="0" borderId="0"/>
    <xf numFmtId="170" fontId="1" fillId="0" borderId="0"/>
    <xf numFmtId="170" fontId="90" fillId="58" borderId="53" applyNumberFormat="0" applyFont="0" applyAlignment="0" applyProtection="0"/>
    <xf numFmtId="0" fontId="91" fillId="15" borderId="40" applyNumberFormat="0" applyFont="0" applyAlignment="0" applyProtection="0"/>
    <xf numFmtId="0" fontId="91" fillId="58" borderId="53" applyNumberFormat="0" applyFont="0" applyAlignment="0" applyProtection="0"/>
    <xf numFmtId="0" fontId="41" fillId="58" borderId="53" applyNumberFormat="0" applyFont="0" applyAlignment="0" applyProtection="0"/>
    <xf numFmtId="170" fontId="94" fillId="70" borderId="62" applyNumberFormat="0" applyAlignment="0" applyProtection="0"/>
    <xf numFmtId="9" fontId="91" fillId="0" borderId="0" applyFont="0" applyFill="0" applyBorder="0" applyAlignment="0" applyProtection="0"/>
    <xf numFmtId="170" fontId="86" fillId="0" borderId="0" applyNumberFormat="0" applyFill="0" applyBorder="0" applyAlignment="0" applyProtection="0"/>
    <xf numFmtId="170" fontId="97" fillId="0" borderId="67" applyNumberFormat="0" applyFill="0" applyAlignment="0" applyProtection="0"/>
    <xf numFmtId="170" fontId="97" fillId="0" borderId="67" applyNumberFormat="0" applyFill="0" applyAlignment="0" applyProtection="0"/>
    <xf numFmtId="170" fontId="95" fillId="0" borderId="0" applyNumberFormat="0" applyFill="0" applyBorder="0" applyAlignment="0" applyProtection="0"/>
    <xf numFmtId="0" fontId="41" fillId="0" borderId="0"/>
    <xf numFmtId="164"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41" fillId="0" borderId="0" applyFont="0" applyFill="0" applyBorder="0" applyAlignment="0" applyProtection="0"/>
    <xf numFmtId="172" fontId="41" fillId="0" borderId="0" applyFont="0" applyFill="0" applyBorder="0" applyAlignment="0" applyProtection="0"/>
    <xf numFmtId="0" fontId="41" fillId="58" borderId="53" applyNumberFormat="0" applyFont="0" applyAlignment="0" applyProtection="0"/>
    <xf numFmtId="43" fontId="1" fillId="0" borderId="0" applyFont="0" applyFill="0" applyBorder="0" applyAlignment="0" applyProtection="0"/>
    <xf numFmtId="0" fontId="41" fillId="0" borderId="0">
      <alignment horizontal="left" wrapText="1"/>
    </xf>
    <xf numFmtId="43" fontId="4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150" fillId="0" borderId="0" applyFont="0" applyFill="0" applyBorder="0" applyAlignment="0" applyProtection="0"/>
    <xf numFmtId="164" fontId="150"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164"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0" fontId="1" fillId="0" borderId="0"/>
    <xf numFmtId="0" fontId="1" fillId="0" borderId="0"/>
    <xf numFmtId="0" fontId="1" fillId="0" borderId="0"/>
    <xf numFmtId="0" fontId="1" fillId="0" borderId="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0" fontId="41" fillId="0" borderId="0"/>
    <xf numFmtId="164" fontId="4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5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5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5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5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51" fillId="0" borderId="0" applyFont="0" applyFill="0" applyBorder="0" applyAlignment="0" applyProtection="0"/>
    <xf numFmtId="0" fontId="1" fillId="0" borderId="0"/>
    <xf numFmtId="213" fontId="1" fillId="0" borderId="0" applyFont="0" applyFill="0" applyBorder="0" applyAlignment="0" applyProtection="0"/>
    <xf numFmtId="0" fontId="41" fillId="0" borderId="0">
      <alignment horizontal="left" wrapText="1"/>
    </xf>
    <xf numFmtId="0" fontId="41" fillId="0" borderId="0">
      <alignment horizontal="left" wrapText="1"/>
    </xf>
    <xf numFmtId="214" fontId="41" fillId="0" borderId="0" applyFont="0" applyFill="0" applyBorder="0" applyAlignment="0" applyProtection="0"/>
    <xf numFmtId="0" fontId="41" fillId="58" borderId="53" applyNumberFormat="0" applyFont="0" applyAlignment="0" applyProtection="0"/>
    <xf numFmtId="0" fontId="75" fillId="0" borderId="0"/>
    <xf numFmtId="164" fontId="75" fillId="0" borderId="0" applyFont="0" applyFill="0" applyBorder="0" applyAlignment="0" applyProtection="0"/>
    <xf numFmtId="164" fontId="75" fillId="0" borderId="0" applyFont="0" applyFill="0" applyBorder="0" applyAlignment="0" applyProtection="0"/>
    <xf numFmtId="0" fontId="75" fillId="0" borderId="0"/>
    <xf numFmtId="164" fontId="75" fillId="0" borderId="0" applyFont="0" applyFill="0" applyBorder="0" applyAlignment="0" applyProtection="0"/>
    <xf numFmtId="0" fontId="75" fillId="0" borderId="0"/>
    <xf numFmtId="170" fontId="97" fillId="0" borderId="67" applyNumberFormat="0" applyFill="0" applyAlignment="0" applyProtection="0"/>
    <xf numFmtId="170" fontId="41" fillId="0" borderId="0"/>
    <xf numFmtId="0" fontId="1" fillId="0" borderId="0"/>
    <xf numFmtId="43" fontId="41" fillId="0" borderId="0" applyFont="0" applyFill="0" applyBorder="0" applyAlignment="0" applyProtection="0"/>
    <xf numFmtId="170" fontId="76" fillId="53" borderId="0" applyNumberFormat="0" applyBorder="0" applyAlignment="0" applyProtection="0"/>
    <xf numFmtId="170" fontId="76" fillId="65" borderId="0" applyNumberFormat="0" applyBorder="0" applyAlignment="0" applyProtection="0"/>
    <xf numFmtId="170" fontId="93" fillId="62" borderId="56" applyNumberFormat="0" applyAlignment="0" applyProtection="0"/>
    <xf numFmtId="170" fontId="82" fillId="0" borderId="51" applyNumberFormat="0" applyFill="0" applyAlignment="0" applyProtection="0"/>
    <xf numFmtId="170" fontId="76" fillId="52" borderId="0" applyNumberFormat="0" applyBorder="0" applyAlignment="0" applyProtection="0"/>
    <xf numFmtId="170" fontId="95" fillId="0" borderId="0" applyNumberFormat="0" applyFill="0" applyBorder="0" applyAlignment="0" applyProtection="0"/>
    <xf numFmtId="170" fontId="92" fillId="70" borderId="56" applyNumberFormat="0" applyAlignment="0" applyProtection="0"/>
    <xf numFmtId="170" fontId="79" fillId="49" borderId="0" applyNumberFormat="0" applyBorder="0" applyAlignment="0" applyProtection="0"/>
    <xf numFmtId="170" fontId="81" fillId="0" borderId="50" applyNumberFormat="0" applyFill="0" applyAlignment="0" applyProtection="0"/>
    <xf numFmtId="170" fontId="80" fillId="0" borderId="49" applyNumberFormat="0" applyFill="0" applyAlignment="0" applyProtection="0"/>
    <xf numFmtId="0" fontId="41" fillId="0" borderId="0">
      <alignment horizontal="left" wrapText="1"/>
    </xf>
    <xf numFmtId="170" fontId="76" fillId="51" borderId="0" applyNumberFormat="0" applyBorder="0" applyAlignment="0" applyProtection="0"/>
    <xf numFmtId="164" fontId="91" fillId="0" borderId="0" applyFont="0" applyFill="0" applyBorder="0" applyAlignment="0" applyProtection="0"/>
    <xf numFmtId="170" fontId="76" fillId="64" borderId="0" applyNumberFormat="0" applyBorder="0" applyAlignment="0" applyProtection="0"/>
    <xf numFmtId="170" fontId="1" fillId="0" borderId="0"/>
    <xf numFmtId="0" fontId="41" fillId="0" borderId="0"/>
    <xf numFmtId="0" fontId="91" fillId="15" borderId="40" applyNumberFormat="0" applyFont="0" applyAlignment="0" applyProtection="0"/>
    <xf numFmtId="164" fontId="91" fillId="0" borderId="0" applyFont="0" applyFill="0" applyBorder="0" applyAlignment="0" applyProtection="0"/>
    <xf numFmtId="43" fontId="91" fillId="0" borderId="0" applyFont="0" applyFill="0" applyBorder="0" applyAlignment="0" applyProtection="0"/>
    <xf numFmtId="170" fontId="76" fillId="55" borderId="0" applyNumberFormat="0" applyBorder="0" applyAlignment="0" applyProtection="0"/>
    <xf numFmtId="164" fontId="91" fillId="0" borderId="0" applyFont="0" applyFill="0" applyBorder="0" applyAlignment="0" applyProtection="0"/>
    <xf numFmtId="164" fontId="91" fillId="0" borderId="0" applyFont="0" applyFill="0" applyBorder="0" applyAlignment="0" applyProtection="0"/>
    <xf numFmtId="0" fontId="1" fillId="0" borderId="0"/>
    <xf numFmtId="170" fontId="76" fillId="54" borderId="0" applyNumberFormat="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70" fontId="78" fillId="56" borderId="48" applyNumberFormat="0" applyAlignment="0" applyProtection="0"/>
    <xf numFmtId="211" fontId="41" fillId="0" borderId="0" applyFont="0" applyFill="0" applyBorder="0" applyAlignment="0" applyProtection="0"/>
    <xf numFmtId="164" fontId="91" fillId="0" borderId="0" applyFont="0" applyFill="0" applyBorder="0" applyAlignment="0" applyProtection="0"/>
    <xf numFmtId="170" fontId="94" fillId="70" borderId="62" applyNumberFormat="0" applyAlignment="0" applyProtection="0"/>
    <xf numFmtId="0" fontId="41" fillId="0" borderId="0"/>
    <xf numFmtId="170" fontId="83" fillId="0" borderId="52" applyNumberFormat="0" applyFill="0" applyAlignment="0" applyProtection="0"/>
    <xf numFmtId="170" fontId="96" fillId="0" borderId="0" applyNumberFormat="0" applyFill="0" applyBorder="0" applyAlignment="0" applyProtection="0"/>
    <xf numFmtId="170" fontId="77" fillId="48" borderId="0" applyNumberFormat="0" applyBorder="0" applyAlignment="0" applyProtection="0"/>
    <xf numFmtId="0" fontId="1" fillId="0" borderId="0"/>
    <xf numFmtId="0" fontId="91" fillId="58" borderId="53" applyNumberFormat="0" applyFont="0" applyAlignment="0" applyProtection="0"/>
    <xf numFmtId="9" fontId="91" fillId="0" borderId="0" applyFont="0" applyFill="0" applyBorder="0" applyAlignment="0" applyProtection="0"/>
    <xf numFmtId="0" fontId="41" fillId="0" borderId="0">
      <alignment horizontal="left" wrapText="1"/>
    </xf>
    <xf numFmtId="170" fontId="76" fillId="51" borderId="0" applyNumberFormat="0" applyBorder="0" applyAlignment="0" applyProtection="0"/>
    <xf numFmtId="164" fontId="91" fillId="0" borderId="0" applyFont="0" applyFill="0" applyBorder="0" applyAlignment="0" applyProtection="0"/>
    <xf numFmtId="170" fontId="1" fillId="0" borderId="0"/>
    <xf numFmtId="0" fontId="41" fillId="58" borderId="53" applyNumberFormat="0" applyFont="0" applyAlignment="0" applyProtection="0"/>
    <xf numFmtId="170" fontId="76" fillId="67" borderId="0" applyNumberFormat="0" applyBorder="0" applyAlignment="0" applyProtection="0"/>
    <xf numFmtId="0" fontId="41" fillId="0" borderId="0">
      <alignment horizontal="left" wrapText="1"/>
    </xf>
    <xf numFmtId="164" fontId="41" fillId="0" borderId="0" applyFont="0" applyFill="0" applyBorder="0" applyAlignment="0" applyProtection="0"/>
    <xf numFmtId="170" fontId="76" fillId="50" borderId="0" applyNumberFormat="0" applyBorder="0" applyAlignment="0" applyProtection="0"/>
    <xf numFmtId="43" fontId="41" fillId="0" borderId="0" applyFont="0" applyFill="0" applyBorder="0" applyAlignment="0" applyProtection="0"/>
    <xf numFmtId="170" fontId="76" fillId="50" borderId="0" applyNumberFormat="0" applyBorder="0" applyAlignment="0" applyProtection="0"/>
    <xf numFmtId="170" fontId="1" fillId="0" borderId="0"/>
    <xf numFmtId="170" fontId="85" fillId="57" borderId="0" applyNumberFormat="0" applyBorder="0" applyAlignment="0" applyProtection="0"/>
    <xf numFmtId="170" fontId="76" fillId="68" borderId="0" applyNumberFormat="0" applyBorder="0" applyAlignment="0" applyProtection="0"/>
    <xf numFmtId="170" fontId="82" fillId="0" borderId="0" applyNumberFormat="0" applyFill="0" applyBorder="0" applyAlignment="0" applyProtection="0"/>
    <xf numFmtId="170" fontId="86" fillId="0" borderId="0" applyNumberFormat="0" applyFill="0" applyBorder="0" applyAlignment="0" applyProtection="0"/>
    <xf numFmtId="9"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0" fontId="1" fillId="0" borderId="0"/>
    <xf numFmtId="0" fontId="1" fillId="0" borderId="0"/>
    <xf numFmtId="0" fontId="1" fillId="0" borderId="0"/>
    <xf numFmtId="0" fontId="1" fillId="0" borderId="0"/>
    <xf numFmtId="0" fontId="41" fillId="0" borderId="0">
      <alignment horizontal="left" wrapText="1"/>
    </xf>
    <xf numFmtId="9" fontId="91" fillId="0" borderId="0" applyFont="0" applyFill="0" applyBorder="0" applyAlignment="0" applyProtection="0"/>
    <xf numFmtId="164" fontId="1" fillId="0" borderId="0" applyFont="0" applyFill="0" applyBorder="0" applyAlignment="0" applyProtection="0"/>
    <xf numFmtId="164" fontId="91" fillId="0" borderId="0" applyFont="0" applyFill="0" applyBorder="0" applyAlignment="0" applyProtection="0"/>
    <xf numFmtId="43" fontId="4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0" fontId="1" fillId="0" borderId="0"/>
    <xf numFmtId="164" fontId="91" fillId="0" borderId="0" applyFont="0" applyFill="0" applyBorder="0" applyAlignment="0" applyProtection="0"/>
    <xf numFmtId="0" fontId="1" fillId="0" borderId="0"/>
    <xf numFmtId="164" fontId="91" fillId="0" borderId="0" applyFont="0" applyFill="0" applyBorder="0" applyAlignment="0" applyProtection="0"/>
    <xf numFmtId="0" fontId="1" fillId="0" borderId="0"/>
    <xf numFmtId="43" fontId="41" fillId="0" borderId="0" applyFont="0" applyFill="0" applyBorder="0" applyAlignment="0" applyProtection="0"/>
    <xf numFmtId="9" fontId="41" fillId="0" borderId="0" applyFont="0" applyFill="0" applyBorder="0" applyAlignment="0" applyProtection="0"/>
    <xf numFmtId="164" fontId="91" fillId="0" borderId="0" applyFont="0" applyFill="0" applyBorder="0" applyAlignment="0" applyProtection="0"/>
    <xf numFmtId="164" fontId="1" fillId="0" borderId="0" applyFont="0" applyFill="0" applyBorder="0" applyAlignment="0" applyProtection="0"/>
    <xf numFmtId="164" fontId="91" fillId="0" borderId="0" applyFont="0" applyFill="0" applyBorder="0" applyAlignment="0" applyProtection="0"/>
    <xf numFmtId="0" fontId="1" fillId="0" borderId="0"/>
    <xf numFmtId="0" fontId="1" fillId="0" borderId="0"/>
    <xf numFmtId="0" fontId="1" fillId="0" borderId="0"/>
    <xf numFmtId="0" fontId="1" fillId="0" borderId="0"/>
    <xf numFmtId="9" fontId="91" fillId="0" borderId="0" applyFont="0" applyFill="0" applyBorder="0" applyAlignment="0" applyProtection="0"/>
    <xf numFmtId="43" fontId="41" fillId="0" borderId="0" applyFont="0" applyFill="0" applyBorder="0" applyAlignment="0" applyProtection="0"/>
    <xf numFmtId="0" fontId="1" fillId="0" borderId="0"/>
    <xf numFmtId="164" fontId="91" fillId="0" borderId="0" applyFont="0" applyFill="0" applyBorder="0" applyAlignment="0" applyProtection="0"/>
    <xf numFmtId="0" fontId="1" fillId="0" borderId="0"/>
    <xf numFmtId="0" fontId="1" fillId="0" borderId="0"/>
    <xf numFmtId="0" fontId="1" fillId="0" borderId="0"/>
    <xf numFmtId="9" fontId="41" fillId="0" borderId="0" applyFont="0" applyFill="0" applyBorder="0" applyAlignment="0" applyProtection="0"/>
    <xf numFmtId="9" fontId="91" fillId="0" borderId="0" applyFont="0" applyFill="0" applyBorder="0" applyAlignment="0" applyProtection="0"/>
    <xf numFmtId="0" fontId="1" fillId="0" borderId="0"/>
    <xf numFmtId="164" fontId="91" fillId="0" borderId="0" applyFont="0" applyFill="0" applyBorder="0" applyAlignment="0" applyProtection="0"/>
    <xf numFmtId="0" fontId="1" fillId="0" borderId="0"/>
    <xf numFmtId="164" fontId="91" fillId="0" borderId="0" applyFont="0" applyFill="0" applyBorder="0" applyAlignment="0" applyProtection="0"/>
    <xf numFmtId="164" fontId="1" fillId="0" borderId="0" applyFont="0" applyFill="0" applyBorder="0" applyAlignment="0" applyProtection="0"/>
    <xf numFmtId="43" fontId="41" fillId="0" borderId="0" applyFont="0" applyFill="0" applyBorder="0" applyAlignment="0" applyProtection="0"/>
    <xf numFmtId="0" fontId="1" fillId="0" borderId="0"/>
    <xf numFmtId="0" fontId="1" fillId="0" borderId="0"/>
    <xf numFmtId="0" fontId="1" fillId="0" borderId="0"/>
    <xf numFmtId="0" fontId="1" fillId="0" borderId="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0" fontId="41" fillId="0" borderId="0">
      <alignment horizontal="left" wrapText="1"/>
    </xf>
    <xf numFmtId="164" fontId="91" fillId="0" borderId="0" applyFont="0" applyFill="0" applyBorder="0" applyAlignment="0" applyProtection="0"/>
    <xf numFmtId="0" fontId="1" fillId="0" borderId="0"/>
    <xf numFmtId="9" fontId="91" fillId="0" borderId="0" applyFont="0" applyFill="0" applyBorder="0" applyAlignment="0" applyProtection="0"/>
    <xf numFmtId="164" fontId="1" fillId="0" borderId="0" applyFont="0" applyFill="0" applyBorder="0" applyAlignment="0" applyProtection="0"/>
    <xf numFmtId="164" fontId="91" fillId="0" borderId="0" applyFont="0" applyFill="0" applyBorder="0" applyAlignment="0" applyProtection="0"/>
    <xf numFmtId="0" fontId="41" fillId="0" borderId="0">
      <alignment horizontal="left" wrapText="1"/>
    </xf>
    <xf numFmtId="0" fontId="1" fillId="0" borderId="0"/>
    <xf numFmtId="164" fontId="91" fillId="0" borderId="0" applyFont="0" applyFill="0" applyBorder="0" applyAlignment="0" applyProtection="0"/>
    <xf numFmtId="0" fontId="1" fillId="0" borderId="0"/>
    <xf numFmtId="164" fontId="91" fillId="0" borderId="0" applyFont="0" applyFill="0" applyBorder="0" applyAlignment="0" applyProtection="0"/>
    <xf numFmtId="164" fontId="91" fillId="0" borderId="0" applyFont="0" applyFill="0" applyBorder="0" applyAlignment="0" applyProtection="0"/>
    <xf numFmtId="0" fontId="1" fillId="0" borderId="0"/>
    <xf numFmtId="0" fontId="1" fillId="0" borderId="0"/>
    <xf numFmtId="0" fontId="1" fillId="0" borderId="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1" fillId="0" borderId="0" applyFont="0" applyFill="0" applyBorder="0" applyAlignment="0" applyProtection="0"/>
    <xf numFmtId="164" fontId="91" fillId="0" borderId="0" applyFont="0" applyFill="0" applyBorder="0" applyAlignment="0" applyProtection="0"/>
    <xf numFmtId="0" fontId="1" fillId="0" borderId="0"/>
    <xf numFmtId="9" fontId="91" fillId="0" borderId="0" applyFont="0" applyFill="0" applyBorder="0" applyAlignment="0" applyProtection="0"/>
    <xf numFmtId="164" fontId="91" fillId="0" borderId="0" applyFont="0" applyFill="0" applyBorder="0" applyAlignment="0" applyProtection="0"/>
    <xf numFmtId="0" fontId="41" fillId="0" borderId="0">
      <alignment horizontal="left" wrapText="1"/>
    </xf>
    <xf numFmtId="164" fontId="91" fillId="0" borderId="0" applyFont="0" applyFill="0" applyBorder="0" applyAlignment="0" applyProtection="0"/>
    <xf numFmtId="164" fontId="91" fillId="0" borderId="0" applyFont="0" applyFill="0" applyBorder="0" applyAlignment="0" applyProtection="0"/>
    <xf numFmtId="0" fontId="1" fillId="0" borderId="0"/>
    <xf numFmtId="164" fontId="9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91" fillId="0" borderId="0" applyFont="0" applyFill="0" applyBorder="0" applyAlignment="0" applyProtection="0"/>
    <xf numFmtId="164" fontId="9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91" fillId="0" borderId="0" applyFont="0" applyFill="0" applyBorder="0" applyAlignment="0" applyProtection="0"/>
    <xf numFmtId="164" fontId="91" fillId="0" borderId="0" applyFont="0" applyFill="0" applyBorder="0" applyAlignment="0" applyProtection="0"/>
    <xf numFmtId="43" fontId="41" fillId="0" borderId="0" applyFont="0" applyFill="0" applyBorder="0" applyAlignment="0" applyProtection="0"/>
    <xf numFmtId="0" fontId="4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41" fillId="0" borderId="0">
      <alignment horizontal="left" wrapText="1"/>
    </xf>
    <xf numFmtId="0" fontId="41" fillId="0" borderId="0">
      <alignment horizontal="left" wrapText="1"/>
    </xf>
    <xf numFmtId="214" fontId="41" fillId="0" borderId="0" applyFont="0" applyFill="0" applyBorder="0" applyAlignment="0" applyProtection="0"/>
    <xf numFmtId="0" fontId="41" fillId="58" borderId="53" applyNumberFormat="0" applyFont="0" applyAlignment="0" applyProtection="0"/>
    <xf numFmtId="43" fontId="41" fillId="0" borderId="0" applyFont="0" applyFill="0" applyBorder="0" applyAlignment="0" applyProtection="0"/>
    <xf numFmtId="9" fontId="41" fillId="0" borderId="0" applyFont="0" applyFill="0" applyBorder="0" applyAlignment="0" applyProtection="0"/>
    <xf numFmtId="0" fontId="41" fillId="0" borderId="0">
      <alignment horizontal="left" wrapText="1"/>
    </xf>
    <xf numFmtId="43" fontId="41" fillId="0" borderId="0" applyFont="0" applyFill="0" applyBorder="0" applyAlignment="0" applyProtection="0"/>
    <xf numFmtId="9" fontId="41" fillId="0" borderId="0" applyFont="0" applyFill="0" applyBorder="0" applyAlignment="0" applyProtection="0"/>
    <xf numFmtId="0" fontId="41" fillId="0" borderId="0">
      <alignment horizontal="left" wrapText="1"/>
    </xf>
    <xf numFmtId="164" fontId="1" fillId="0" borderId="0" applyFont="0" applyFill="0" applyBorder="0" applyAlignment="0" applyProtection="0"/>
    <xf numFmtId="164" fontId="1" fillId="0" borderId="0" applyFont="0" applyFill="0" applyBorder="0" applyAlignment="0" applyProtection="0"/>
    <xf numFmtId="9" fontId="41" fillId="0" borderId="0" applyFont="0" applyFill="0" applyBorder="0" applyAlignment="0" applyProtection="0"/>
    <xf numFmtId="215" fontId="41" fillId="0" borderId="0" applyFont="0" applyFill="0" applyBorder="0" applyAlignment="0" applyProtection="0"/>
    <xf numFmtId="0" fontId="41" fillId="0" borderId="0"/>
    <xf numFmtId="9" fontId="41" fillId="0" borderId="0" applyFont="0" applyFill="0" applyBorder="0" applyAlignment="0" applyProtection="0"/>
    <xf numFmtId="9" fontId="41" fillId="0" borderId="0" applyFont="0" applyFill="0" applyBorder="0" applyAlignment="0" applyProtection="0"/>
    <xf numFmtId="215" fontId="41" fillId="0" borderId="0" applyFont="0" applyFill="0" applyBorder="0" applyAlignment="0" applyProtection="0"/>
    <xf numFmtId="44" fontId="41" fillId="0" borderId="0" applyFont="0" applyFill="0" applyBorder="0" applyAlignment="0" applyProtection="0"/>
    <xf numFmtId="9" fontId="1" fillId="0" borderId="0" applyFont="0" applyFill="0" applyBorder="0" applyAlignment="0" applyProtection="0"/>
    <xf numFmtId="0" fontId="41" fillId="0" borderId="0"/>
    <xf numFmtId="0" fontId="41" fillId="0" borderId="0"/>
    <xf numFmtId="215" fontId="41" fillId="0" borderId="0" applyFont="0" applyFill="0" applyBorder="0" applyAlignment="0" applyProtection="0"/>
    <xf numFmtId="215" fontId="4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41" fillId="0" borderId="0">
      <alignment horizontal="left" wrapText="1"/>
    </xf>
    <xf numFmtId="43" fontId="41" fillId="0" borderId="0" applyFont="0" applyFill="0" applyBorder="0" applyAlignment="0" applyProtection="0"/>
    <xf numFmtId="0" fontId="1" fillId="0" borderId="0"/>
    <xf numFmtId="0" fontId="1" fillId="0" borderId="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0" fontId="1" fillId="0" borderId="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0" fontId="1" fillId="0" borderId="0"/>
    <xf numFmtId="0" fontId="1" fillId="0" borderId="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0" fontId="1" fillId="0" borderId="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0" fontId="1" fillId="0" borderId="0"/>
    <xf numFmtId="0" fontId="1" fillId="0" borderId="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0" fontId="41" fillId="0" borderId="0">
      <alignment horizontal="left" wrapText="1"/>
    </xf>
    <xf numFmtId="164" fontId="91" fillId="0" borderId="0" applyFont="0" applyFill="0" applyBorder="0" applyAlignment="0" applyProtection="0"/>
    <xf numFmtId="0" fontId="1" fillId="0" borderId="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alignment horizontal="left" wrapText="1"/>
    </xf>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4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41" fillId="0" borderId="0">
      <alignment horizontal="left" wrapText="1"/>
    </xf>
    <xf numFmtId="43" fontId="41" fillId="0" borderId="0" applyFont="0" applyFill="0" applyBorder="0" applyAlignment="0" applyProtection="0"/>
    <xf numFmtId="9" fontId="4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41" fillId="0" borderId="0">
      <alignment horizontal="left" wrapText="1"/>
    </xf>
    <xf numFmtId="0" fontId="1" fillId="0" borderId="0"/>
    <xf numFmtId="0" fontId="1" fillId="0" borderId="0"/>
    <xf numFmtId="0" fontId="1" fillId="0" borderId="0"/>
    <xf numFmtId="164" fontId="9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1" fillId="0" borderId="0" applyFont="0" applyFill="0" applyBorder="0" applyAlignment="0" applyProtection="0"/>
    <xf numFmtId="0" fontId="1" fillId="0" borderId="0"/>
    <xf numFmtId="0" fontId="41" fillId="0" borderId="0">
      <alignment horizontal="left" wrapText="1"/>
    </xf>
    <xf numFmtId="164" fontId="91" fillId="0" borderId="0" applyFont="0" applyFill="0" applyBorder="0" applyAlignment="0" applyProtection="0"/>
    <xf numFmtId="164" fontId="91" fillId="0" borderId="0" applyFont="0" applyFill="0" applyBorder="0" applyAlignment="0" applyProtection="0"/>
    <xf numFmtId="164" fontId="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0" fontId="1" fillId="0" borderId="0"/>
    <xf numFmtId="0" fontId="1" fillId="0" borderId="0"/>
    <xf numFmtId="0" fontId="1" fillId="0" borderId="0"/>
    <xf numFmtId="164" fontId="91" fillId="0" borderId="0" applyFont="0" applyFill="0" applyBorder="0" applyAlignment="0" applyProtection="0"/>
    <xf numFmtId="0" fontId="1" fillId="0" borderId="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alignment horizontal="left" wrapText="1"/>
    </xf>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4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43" fontId="4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41" fillId="0" borderId="0">
      <alignment horizontal="left" wrapText="1"/>
    </xf>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43" fontId="4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9" fontId="4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164" fontId="91" fillId="0" borderId="0" applyFont="0" applyFill="0" applyBorder="0" applyAlignment="0" applyProtection="0"/>
    <xf numFmtId="0" fontId="41" fillId="0" borderId="0">
      <alignment horizontal="left" wrapText="1"/>
    </xf>
    <xf numFmtId="0" fontId="41" fillId="0" borderId="0">
      <alignment horizontal="left" wrapText="1"/>
    </xf>
    <xf numFmtId="164"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164" fontId="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164" fontId="150" fillId="0" borderId="0" applyFont="0" applyFill="0" applyBorder="0" applyAlignment="0" applyProtection="0"/>
    <xf numFmtId="0" fontId="153" fillId="0" borderId="0"/>
    <xf numFmtId="14" fontId="148" fillId="0" borderId="0" applyNumberForma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164"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1" fillId="0" borderId="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153" fillId="0" borderId="0"/>
    <xf numFmtId="0" fontId="1" fillId="0" borderId="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164" fontId="91" fillId="0" borderId="0" applyFont="0" applyFill="0" applyBorder="0" applyAlignment="0" applyProtection="0"/>
    <xf numFmtId="0" fontId="41" fillId="0" borderId="0">
      <alignment horizontal="left" wrapText="1"/>
    </xf>
    <xf numFmtId="0" fontId="41" fillId="0" borderId="0">
      <alignment horizontal="left" wrapText="1"/>
    </xf>
    <xf numFmtId="14" fontId="148" fillId="0" borderId="0" applyNumberForma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213" fontId="91" fillId="0" borderId="0" applyFont="0" applyFill="0" applyBorder="0" applyAlignment="0" applyProtection="0"/>
    <xf numFmtId="213" fontId="91" fillId="0" borderId="0" applyFont="0" applyFill="0" applyBorder="0" applyAlignment="0" applyProtection="0"/>
    <xf numFmtId="213"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153" fillId="0" borderId="0"/>
    <xf numFmtId="0" fontId="41" fillId="0" borderId="0">
      <alignment horizontal="left" wrapText="1"/>
    </xf>
    <xf numFmtId="0" fontId="41" fillId="0" borderId="0">
      <alignment horizontal="left" wrapText="1"/>
    </xf>
    <xf numFmtId="164"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164" fontId="91" fillId="0" borderId="0" applyFont="0" applyFill="0" applyBorder="0" applyAlignment="0" applyProtection="0"/>
    <xf numFmtId="0" fontId="41" fillId="0" borderId="0">
      <alignment horizontal="left" wrapText="1"/>
    </xf>
    <xf numFmtId="0" fontId="153" fillId="0" borderId="0"/>
    <xf numFmtId="0" fontId="41" fillId="0" borderId="0">
      <alignment horizontal="left" wrapText="1"/>
    </xf>
    <xf numFmtId="164"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153" fillId="0" borderId="0"/>
    <xf numFmtId="164" fontId="1" fillId="0" borderId="0" applyFont="0" applyFill="0" applyBorder="0" applyAlignment="0" applyProtection="0"/>
    <xf numFmtId="0" fontId="41" fillId="0" borderId="0">
      <alignment horizontal="left" wrapText="1"/>
    </xf>
    <xf numFmtId="0" fontId="41" fillId="0" borderId="0">
      <alignment horizontal="left" wrapText="1"/>
    </xf>
    <xf numFmtId="164" fontId="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89" fillId="0" borderId="0" applyNumberFormat="0" applyFill="0" applyBorder="0" applyAlignment="0" applyProtection="0"/>
    <xf numFmtId="0" fontId="41" fillId="0" borderId="0">
      <alignment horizontal="left" wrapText="1"/>
    </xf>
    <xf numFmtId="164" fontId="91" fillId="0" borderId="0" applyFont="0" applyFill="0" applyBorder="0" applyAlignment="0" applyProtection="0"/>
    <xf numFmtId="164"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153" fillId="0" borderId="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164"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1" fillId="0" borderId="0"/>
    <xf numFmtId="0" fontId="41" fillId="0" borderId="0">
      <alignment horizontal="left" wrapText="1"/>
    </xf>
    <xf numFmtId="0" fontId="41" fillId="0" borderId="0">
      <alignment horizontal="left" wrapText="1"/>
    </xf>
    <xf numFmtId="43" fontId="91" fillId="0" borderId="0" applyFont="0" applyFill="0" applyBorder="0" applyAlignment="0" applyProtection="0"/>
    <xf numFmtId="164" fontId="91" fillId="0" borderId="0" applyFont="0" applyFill="0" applyBorder="0" applyAlignment="0" applyProtection="0"/>
    <xf numFmtId="0" fontId="41" fillId="0" borderId="0">
      <alignment horizontal="left" wrapText="1"/>
    </xf>
    <xf numFmtId="0" fontId="41" fillId="0" borderId="0">
      <alignment horizontal="left" wrapText="1"/>
    </xf>
    <xf numFmtId="14" fontId="148" fillId="0" borderId="0" applyNumberForma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0" fontId="41" fillId="0" borderId="0">
      <alignment horizontal="left" wrapText="1"/>
    </xf>
    <xf numFmtId="43" fontId="91" fillId="0" borderId="0" applyFont="0" applyFill="0" applyBorder="0" applyAlignment="0" applyProtection="0"/>
    <xf numFmtId="0" fontId="89" fillId="0" borderId="0" applyNumberFormat="0" applyFill="0" applyBorder="0" applyAlignment="0" applyProtection="0"/>
    <xf numFmtId="164" fontId="1" fillId="0" borderId="0" applyFont="0" applyFill="0" applyBorder="0" applyAlignment="0" applyProtection="0"/>
    <xf numFmtId="0" fontId="41" fillId="0" borderId="0">
      <alignment horizontal="left" wrapText="1"/>
    </xf>
    <xf numFmtId="0" fontId="153" fillId="0" borderId="0"/>
    <xf numFmtId="164" fontId="91" fillId="0" borderId="0" applyFont="0" applyFill="0" applyBorder="0" applyAlignment="0" applyProtection="0"/>
    <xf numFmtId="0" fontId="41" fillId="0" borderId="0">
      <alignment horizontal="left" wrapText="1"/>
    </xf>
    <xf numFmtId="0" fontId="41" fillId="0" borderId="0">
      <alignment horizontal="left" wrapText="1"/>
    </xf>
    <xf numFmtId="164" fontId="91" fillId="0" borderId="0" applyFont="0" applyFill="0" applyBorder="0" applyAlignment="0" applyProtection="0"/>
    <xf numFmtId="164" fontId="91" fillId="0" borderId="0" applyFont="0" applyFill="0" applyBorder="0" applyAlignment="0" applyProtection="0"/>
    <xf numFmtId="0" fontId="41" fillId="0" borderId="0">
      <alignment horizontal="left" wrapText="1"/>
    </xf>
    <xf numFmtId="164" fontId="91" fillId="0" borderId="0" applyFont="0" applyFill="0" applyBorder="0" applyAlignment="0" applyProtection="0"/>
    <xf numFmtId="164" fontId="91" fillId="0" borderId="0" applyFont="0" applyFill="0" applyBorder="0" applyAlignment="0" applyProtection="0"/>
    <xf numFmtId="0" fontId="41" fillId="0" borderId="0">
      <alignment horizontal="left" wrapText="1"/>
    </xf>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0" fontId="41" fillId="0" borderId="0">
      <alignment horizontal="left" wrapText="1"/>
    </xf>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0" fontId="1" fillId="0" borderId="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0" fontId="41" fillId="0" borderId="0">
      <alignment horizontal="left" wrapText="1"/>
    </xf>
    <xf numFmtId="164" fontId="150" fillId="0" borderId="0" applyFont="0" applyFill="0" applyBorder="0" applyAlignment="0" applyProtection="0"/>
    <xf numFmtId="164" fontId="150" fillId="0" borderId="0" applyFont="0" applyFill="0" applyBorder="0" applyAlignment="0" applyProtection="0"/>
    <xf numFmtId="0" fontId="41" fillId="0" borderId="0">
      <alignment horizontal="left" wrapText="1"/>
    </xf>
    <xf numFmtId="164" fontId="150" fillId="0" borderId="0" applyFont="0" applyFill="0" applyBorder="0" applyAlignment="0" applyProtection="0"/>
    <xf numFmtId="164" fontId="150" fillId="0" borderId="0" applyFont="0" applyFill="0" applyBorder="0" applyAlignment="0" applyProtection="0"/>
    <xf numFmtId="164" fontId="150" fillId="0" borderId="0" applyFont="0" applyFill="0" applyBorder="0" applyAlignment="0" applyProtection="0"/>
    <xf numFmtId="164" fontId="150" fillId="0" borderId="0" applyFont="0" applyFill="0" applyBorder="0" applyAlignment="0" applyProtection="0"/>
    <xf numFmtId="164" fontId="91" fillId="0" borderId="0" applyFont="0" applyFill="0" applyBorder="0" applyAlignment="0" applyProtection="0"/>
    <xf numFmtId="0" fontId="153" fillId="0" borderId="0"/>
    <xf numFmtId="164" fontId="91" fillId="0" borderId="0" applyFont="0" applyFill="0" applyBorder="0" applyAlignment="0" applyProtection="0"/>
    <xf numFmtId="164" fontId="91" fillId="0" borderId="0" applyFont="0" applyFill="0" applyBorder="0" applyAlignment="0" applyProtection="0"/>
    <xf numFmtId="0" fontId="41" fillId="0" borderId="0">
      <alignment horizontal="left" wrapText="1"/>
    </xf>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0" fontId="41" fillId="0" borderId="0">
      <alignment horizontal="left" wrapText="1"/>
    </xf>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0" fontId="41" fillId="0" borderId="0">
      <alignment horizontal="left" wrapText="1"/>
    </xf>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0" fontId="41" fillId="0" borderId="0">
      <alignment horizontal="left" wrapText="1"/>
    </xf>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43"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4" fontId="148" fillId="0" borderId="0" applyNumberFormat="0" applyFill="0" applyBorder="0" applyAlignment="0" applyProtection="0"/>
    <xf numFmtId="164" fontId="91" fillId="0" borderId="0" applyFont="0" applyFill="0" applyBorder="0" applyAlignment="0" applyProtection="0"/>
    <xf numFmtId="0" fontId="89" fillId="0" borderId="0" applyNumberForma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0" fontId="41" fillId="0" borderId="0">
      <alignment horizontal="left" wrapText="1"/>
    </xf>
    <xf numFmtId="164" fontId="91" fillId="0" borderId="0" applyFont="0" applyFill="0" applyBorder="0" applyAlignment="0" applyProtection="0"/>
    <xf numFmtId="0" fontId="41" fillId="0" borderId="0">
      <alignment horizontal="left" wrapText="1"/>
    </xf>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0" fontId="41" fillId="0" borderId="0">
      <alignment horizontal="left" wrapText="1"/>
    </xf>
    <xf numFmtId="164" fontId="91" fillId="0" borderId="0" applyFont="0" applyFill="0" applyBorder="0" applyAlignment="0" applyProtection="0"/>
    <xf numFmtId="0" fontId="41" fillId="0" borderId="0">
      <alignment horizontal="left" wrapText="1"/>
    </xf>
    <xf numFmtId="164" fontId="91" fillId="0" borderId="0" applyFont="0" applyFill="0" applyBorder="0" applyAlignment="0" applyProtection="0"/>
    <xf numFmtId="164"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0" fontId="41" fillId="0" borderId="0">
      <alignment horizontal="left" wrapText="1"/>
    </xf>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0" fontId="41" fillId="0" borderId="0">
      <alignment horizontal="left" wrapText="1"/>
    </xf>
    <xf numFmtId="0" fontId="41" fillId="0" borderId="0">
      <alignment horizontal="left" wrapText="1"/>
    </xf>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0" fontId="41" fillId="0" borderId="0">
      <alignment horizontal="left" wrapText="1"/>
    </xf>
    <xf numFmtId="0" fontId="41" fillId="0" borderId="0">
      <alignment horizontal="left" wrapText="1"/>
    </xf>
    <xf numFmtId="164" fontId="91" fillId="0" borderId="0" applyFont="0" applyFill="0" applyBorder="0" applyAlignment="0" applyProtection="0"/>
    <xf numFmtId="164" fontId="91" fillId="0" borderId="0" applyFont="0" applyFill="0" applyBorder="0" applyAlignment="0" applyProtection="0"/>
    <xf numFmtId="0" fontId="41" fillId="0" borderId="0">
      <alignment horizontal="left" wrapText="1"/>
    </xf>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0" fontId="41" fillId="0" borderId="0">
      <alignment horizontal="left" wrapText="1"/>
    </xf>
    <xf numFmtId="0" fontId="41" fillId="0" borderId="0">
      <alignment horizontal="left" wrapText="1"/>
    </xf>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164" fontId="91" fillId="0" borderId="0" applyFont="0" applyFill="0" applyBorder="0" applyAlignment="0" applyProtection="0"/>
    <xf numFmtId="0" fontId="41" fillId="0" borderId="0">
      <alignment horizontal="left" wrapText="1"/>
    </xf>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0" fontId="41" fillId="0" borderId="0">
      <alignment horizontal="left" wrapText="1"/>
    </xf>
    <xf numFmtId="164" fontId="91" fillId="0" borderId="0" applyFont="0" applyFill="0" applyBorder="0" applyAlignment="0" applyProtection="0"/>
    <xf numFmtId="164" fontId="91" fillId="0" borderId="0" applyFont="0" applyFill="0" applyBorder="0" applyAlignment="0" applyProtection="0"/>
    <xf numFmtId="0" fontId="41" fillId="0" borderId="0">
      <alignment horizontal="left" wrapText="1"/>
    </xf>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0" fontId="41" fillId="0" borderId="0">
      <alignment horizontal="left" wrapText="1"/>
    </xf>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0" fontId="41" fillId="0" borderId="0">
      <alignment horizontal="left" wrapText="1"/>
    </xf>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0" fontId="41" fillId="0" borderId="0">
      <alignment horizontal="left" wrapText="1"/>
    </xf>
    <xf numFmtId="0" fontId="41" fillId="0" borderId="0">
      <alignment horizontal="left" wrapText="1"/>
    </xf>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0" fontId="41" fillId="0" borderId="0">
      <alignment horizontal="left" wrapText="1"/>
    </xf>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164" fontId="91" fillId="0" borderId="0" applyFont="0" applyFill="0" applyBorder="0" applyAlignment="0" applyProtection="0"/>
    <xf numFmtId="43"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0" fontId="41" fillId="0" borderId="0">
      <alignment horizontal="left" wrapText="1"/>
    </xf>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0" fontId="41" fillId="0" borderId="0">
      <alignment horizontal="left" wrapText="1"/>
    </xf>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0" fontId="41" fillId="0" borderId="0">
      <alignment horizontal="left" wrapText="1"/>
    </xf>
    <xf numFmtId="164" fontId="91" fillId="0" borderId="0" applyFont="0" applyFill="0" applyBorder="0" applyAlignment="0" applyProtection="0"/>
    <xf numFmtId="164" fontId="91" fillId="0" borderId="0" applyFont="0" applyFill="0" applyBorder="0" applyAlignment="0" applyProtection="0"/>
    <xf numFmtId="0" fontId="41" fillId="0" borderId="0">
      <alignment horizontal="left" wrapText="1"/>
    </xf>
    <xf numFmtId="164" fontId="91" fillId="0" borderId="0" applyFont="0" applyFill="0" applyBorder="0" applyAlignment="0" applyProtection="0"/>
    <xf numFmtId="0" fontId="41" fillId="0" borderId="0">
      <alignment horizontal="left" wrapText="1"/>
    </xf>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0" fontId="41" fillId="0" borderId="0">
      <alignment horizontal="left" wrapText="1"/>
    </xf>
    <xf numFmtId="43" fontId="91" fillId="0" borderId="0" applyFont="0" applyFill="0" applyBorder="0" applyAlignment="0" applyProtection="0"/>
    <xf numFmtId="0" fontId="153" fillId="0" borderId="0"/>
    <xf numFmtId="43" fontId="91" fillId="0" borderId="0" applyFont="0" applyFill="0" applyBorder="0" applyAlignment="0" applyProtection="0"/>
    <xf numFmtId="43" fontId="91" fillId="0" borderId="0" applyFont="0" applyFill="0" applyBorder="0" applyAlignment="0" applyProtection="0"/>
    <xf numFmtId="0" fontId="41" fillId="0" borderId="0">
      <alignment horizontal="left" wrapText="1"/>
    </xf>
    <xf numFmtId="43" fontId="91" fillId="0" borderId="0" applyFont="0" applyFill="0" applyBorder="0" applyAlignment="0" applyProtection="0"/>
    <xf numFmtId="164"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164" fontId="91" fillId="0" borderId="0" applyFont="0" applyFill="0" applyBorder="0" applyAlignment="0" applyProtection="0"/>
    <xf numFmtId="0" fontId="41" fillId="0" borderId="0">
      <alignment horizontal="left" wrapText="1"/>
    </xf>
    <xf numFmtId="0" fontId="41" fillId="0" borderId="0">
      <alignment horizontal="left" wrapText="1"/>
    </xf>
    <xf numFmtId="164" fontId="91" fillId="0" borderId="0" applyFont="0" applyFill="0" applyBorder="0" applyAlignment="0" applyProtection="0"/>
    <xf numFmtId="0" fontId="41" fillId="0" borderId="0">
      <alignment horizontal="left" wrapText="1"/>
    </xf>
    <xf numFmtId="164" fontId="91" fillId="0" borderId="0" applyFont="0" applyFill="0" applyBorder="0" applyAlignment="0" applyProtection="0"/>
    <xf numFmtId="164" fontId="91" fillId="0" borderId="0" applyFont="0" applyFill="0" applyBorder="0" applyAlignment="0" applyProtection="0"/>
    <xf numFmtId="0" fontId="41" fillId="0" borderId="0">
      <alignment horizontal="left" wrapText="1"/>
    </xf>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0" fontId="41" fillId="0" borderId="0">
      <alignment horizontal="left" wrapText="1"/>
    </xf>
    <xf numFmtId="164"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0" fontId="41" fillId="0" borderId="0">
      <alignment horizontal="left" wrapText="1"/>
    </xf>
    <xf numFmtId="0" fontId="41" fillId="0" borderId="0">
      <alignment horizontal="left" wrapText="1"/>
    </xf>
    <xf numFmtId="164" fontId="91" fillId="0" borderId="0" applyFont="0" applyFill="0" applyBorder="0" applyAlignment="0" applyProtection="0"/>
    <xf numFmtId="0" fontId="41" fillId="0" borderId="0">
      <alignment horizontal="left" wrapText="1"/>
    </xf>
    <xf numFmtId="0" fontId="41" fillId="0" borderId="0">
      <alignment horizontal="left" wrapText="1"/>
    </xf>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0" fontId="41" fillId="0" borderId="0">
      <alignment horizontal="left" wrapText="1"/>
    </xf>
    <xf numFmtId="164"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164" fontId="91" fillId="0" borderId="0" applyFont="0" applyFill="0" applyBorder="0" applyAlignment="0" applyProtection="0"/>
    <xf numFmtId="164" fontId="91" fillId="0" borderId="0" applyFont="0" applyFill="0" applyBorder="0" applyAlignment="0" applyProtection="0"/>
    <xf numFmtId="0" fontId="41" fillId="0" borderId="0">
      <alignment horizontal="left" wrapText="1"/>
    </xf>
    <xf numFmtId="164" fontId="91" fillId="0" borderId="0" applyFont="0" applyFill="0" applyBorder="0" applyAlignment="0" applyProtection="0"/>
    <xf numFmtId="0" fontId="41" fillId="0" borderId="0">
      <alignment horizontal="left" wrapText="1"/>
    </xf>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0" fontId="41" fillId="0" borderId="0">
      <alignment horizontal="left" wrapText="1"/>
    </xf>
    <xf numFmtId="164" fontId="91" fillId="0" borderId="0" applyFont="0" applyFill="0" applyBorder="0" applyAlignment="0" applyProtection="0"/>
    <xf numFmtId="0" fontId="1" fillId="0" borderId="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0" fontId="41" fillId="0" borderId="0">
      <alignment horizontal="left" wrapText="1"/>
    </xf>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0" fontId="153" fillId="0" borderId="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43" fontId="41" fillId="0" borderId="0" applyFont="0" applyFill="0" applyBorder="0" applyAlignment="0" applyProtection="0"/>
    <xf numFmtId="164" fontId="91" fillId="0" borderId="0" applyFont="0" applyFill="0" applyBorder="0" applyAlignment="0" applyProtection="0"/>
    <xf numFmtId="43" fontId="41" fillId="0" borderId="0" applyFont="0" applyFill="0" applyBorder="0" applyAlignment="0" applyProtection="0"/>
    <xf numFmtId="0" fontId="41" fillId="0" borderId="0">
      <alignment horizontal="left" wrapText="1"/>
    </xf>
    <xf numFmtId="164" fontId="91" fillId="0" borderId="0" applyFont="0" applyFill="0" applyBorder="0" applyAlignment="0" applyProtection="0"/>
    <xf numFmtId="164" fontId="91" fillId="0" borderId="0" applyFont="0" applyFill="0" applyBorder="0" applyAlignment="0" applyProtection="0"/>
    <xf numFmtId="43" fontId="41" fillId="0" borderId="0" applyFont="0" applyFill="0" applyBorder="0" applyAlignment="0" applyProtection="0"/>
    <xf numFmtId="164" fontId="91" fillId="0" borderId="0" applyFont="0" applyFill="0" applyBorder="0" applyAlignment="0" applyProtection="0"/>
    <xf numFmtId="43" fontId="41" fillId="0" borderId="0" applyFont="0" applyFill="0" applyBorder="0" applyAlignment="0" applyProtection="0"/>
    <xf numFmtId="0" fontId="41" fillId="0" borderId="0">
      <alignment horizontal="left" wrapText="1"/>
    </xf>
    <xf numFmtId="164" fontId="91" fillId="0" borderId="0" applyFont="0" applyFill="0" applyBorder="0" applyAlignment="0" applyProtection="0"/>
    <xf numFmtId="164" fontId="91" fillId="0" borderId="0" applyFont="0" applyFill="0" applyBorder="0" applyAlignment="0" applyProtection="0"/>
    <xf numFmtId="0" fontId="41" fillId="0" borderId="0">
      <alignment horizontal="left" wrapText="1"/>
    </xf>
    <xf numFmtId="164" fontId="91" fillId="0" borderId="0" applyFont="0" applyFill="0" applyBorder="0" applyAlignment="0" applyProtection="0"/>
    <xf numFmtId="164" fontId="91" fillId="0" borderId="0" applyFont="0" applyFill="0" applyBorder="0" applyAlignment="0" applyProtection="0"/>
    <xf numFmtId="0" fontId="41" fillId="0" borderId="0">
      <alignment horizontal="left" wrapText="1"/>
    </xf>
    <xf numFmtId="0" fontId="41" fillId="0" borderId="0">
      <alignment horizontal="left" wrapText="1"/>
    </xf>
    <xf numFmtId="164"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164" fontId="1" fillId="0" borderId="0" applyFont="0" applyFill="0" applyBorder="0" applyAlignment="0" applyProtection="0"/>
    <xf numFmtId="0" fontId="41" fillId="0" borderId="0">
      <alignment horizontal="left" wrapText="1"/>
    </xf>
    <xf numFmtId="164" fontId="91" fillId="0" borderId="0" applyFont="0" applyFill="0" applyBorder="0" applyAlignment="0" applyProtection="0"/>
    <xf numFmtId="0" fontId="41" fillId="0" borderId="0">
      <alignment horizontal="left" wrapText="1"/>
    </xf>
    <xf numFmtId="0" fontId="41" fillId="0" borderId="0">
      <alignment horizontal="left" wrapText="1"/>
    </xf>
    <xf numFmtId="164"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164"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43" fontId="91" fillId="0" borderId="0" applyFont="0" applyFill="0" applyBorder="0" applyAlignment="0" applyProtection="0"/>
    <xf numFmtId="164" fontId="1" fillId="0" borderId="0" applyFont="0" applyFill="0" applyBorder="0" applyAlignment="0" applyProtection="0"/>
    <xf numFmtId="0" fontId="1" fillId="0" borderId="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164" fontId="91" fillId="0" borderId="0" applyFont="0" applyFill="0" applyBorder="0" applyAlignment="0" applyProtection="0"/>
    <xf numFmtId="0" fontId="41" fillId="0" borderId="0">
      <alignment horizontal="left" wrapText="1"/>
    </xf>
    <xf numFmtId="0" fontId="41" fillId="0" borderId="0">
      <alignment horizontal="left" wrapText="1"/>
    </xf>
    <xf numFmtId="0" fontId="1" fillId="0" borderId="0"/>
    <xf numFmtId="0" fontId="41" fillId="0" borderId="0">
      <alignment horizontal="left" wrapText="1"/>
    </xf>
    <xf numFmtId="0" fontId="41" fillId="0" borderId="0">
      <alignment horizontal="left" wrapText="1"/>
    </xf>
    <xf numFmtId="0" fontId="41" fillId="0" borderId="0">
      <alignment horizontal="left" wrapText="1"/>
    </xf>
    <xf numFmtId="164"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164"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164" fontId="91" fillId="0" borderId="0" applyFont="0" applyFill="0" applyBorder="0" applyAlignment="0" applyProtection="0"/>
    <xf numFmtId="0" fontId="41" fillId="0" borderId="0">
      <alignment horizontal="left" wrapText="1"/>
    </xf>
    <xf numFmtId="0" fontId="41" fillId="0" borderId="0">
      <alignment horizontal="left" wrapText="1"/>
    </xf>
    <xf numFmtId="164"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164" fontId="1" fillId="0" borderId="0" applyFont="0" applyFill="0" applyBorder="0" applyAlignment="0" applyProtection="0"/>
    <xf numFmtId="0" fontId="153" fillId="0" borderId="0"/>
    <xf numFmtId="0" fontId="1" fillId="0" borderId="0"/>
    <xf numFmtId="0" fontId="89" fillId="0" borderId="0" applyNumberFormat="0" applyFill="0" applyBorder="0" applyAlignment="0" applyProtection="0"/>
    <xf numFmtId="164" fontId="1" fillId="0" borderId="0" applyFont="0" applyFill="0" applyBorder="0" applyAlignment="0" applyProtection="0"/>
    <xf numFmtId="14" fontId="148" fillId="0" borderId="0" applyNumberFormat="0" applyFill="0" applyBorder="0" applyAlignment="0" applyProtection="0"/>
    <xf numFmtId="14" fontId="148" fillId="0" borderId="0" applyNumberFormat="0" applyFill="0" applyBorder="0" applyAlignment="0" applyProtection="0"/>
    <xf numFmtId="0" fontId="1" fillId="0" borderId="0"/>
    <xf numFmtId="0" fontId="89" fillId="0" borderId="0" applyNumberFormat="0" applyFill="0" applyBorder="0" applyAlignment="0" applyProtection="0"/>
    <xf numFmtId="14" fontId="148" fillId="0" borderId="0" applyNumberFormat="0" applyFill="0" applyBorder="0" applyAlignment="0" applyProtection="0"/>
    <xf numFmtId="0" fontId="153" fillId="0" borderId="0"/>
    <xf numFmtId="0" fontId="1" fillId="0" borderId="0"/>
    <xf numFmtId="164" fontId="1" fillId="0" borderId="0" applyFont="0" applyFill="0" applyBorder="0" applyAlignment="0" applyProtection="0"/>
    <xf numFmtId="0" fontId="1" fillId="0" borderId="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1" fillId="0" borderId="0"/>
    <xf numFmtId="0" fontId="153" fillId="0" borderId="0"/>
    <xf numFmtId="0" fontId="153"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4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41" fillId="0" borderId="0">
      <alignment vertical="top"/>
    </xf>
    <xf numFmtId="170" fontId="1" fillId="0" borderId="0"/>
    <xf numFmtId="170" fontId="1" fillId="0" borderId="0"/>
    <xf numFmtId="170" fontId="1" fillId="0" borderId="0"/>
    <xf numFmtId="170" fontId="1" fillId="0" borderId="0"/>
    <xf numFmtId="170" fontId="1" fillId="0" borderId="0"/>
    <xf numFmtId="170" fontId="134" fillId="0" borderId="0"/>
    <xf numFmtId="170" fontId="1" fillId="0" borderId="0"/>
    <xf numFmtId="170" fontId="90" fillId="58" borderId="53" applyNumberFormat="0" applyFont="0" applyAlignment="0" applyProtection="0"/>
    <xf numFmtId="170" fontId="41" fillId="58" borderId="53" applyNumberFormat="0" applyFont="0" applyAlignment="0" applyProtection="0"/>
    <xf numFmtId="170" fontId="41" fillId="58" borderId="53" applyNumberFormat="0" applyFont="0" applyAlignment="0" applyProtection="0"/>
    <xf numFmtId="170" fontId="41" fillId="58" borderId="53" applyNumberFormat="0" applyFont="0" applyAlignment="0" applyProtection="0"/>
    <xf numFmtId="170" fontId="41" fillId="58" borderId="53" applyNumberFormat="0" applyFont="0" applyAlignment="0" applyProtection="0"/>
    <xf numFmtId="170" fontId="91" fillId="58" borderId="53" applyNumberFormat="0" applyFont="0" applyAlignment="0" applyProtection="0"/>
    <xf numFmtId="170" fontId="91" fillId="58" borderId="53" applyNumberFormat="0" applyFont="0" applyAlignment="0" applyProtection="0"/>
    <xf numFmtId="170" fontId="135" fillId="0" borderId="45"/>
    <xf numFmtId="3" fontId="41" fillId="43" borderId="13">
      <alignment horizontal="right"/>
      <protection locked="0"/>
    </xf>
    <xf numFmtId="167" fontId="41" fillId="43" borderId="13">
      <alignment horizontal="right"/>
      <protection locked="0"/>
    </xf>
    <xf numFmtId="10" fontId="41" fillId="43" borderId="13" applyFont="0">
      <alignment horizontal="right"/>
      <protection locked="0"/>
    </xf>
    <xf numFmtId="9" fontId="41" fillId="43" borderId="13">
      <alignment horizontal="right"/>
      <protection locked="0"/>
    </xf>
    <xf numFmtId="179" fontId="41" fillId="43" borderId="13">
      <alignment horizontal="right"/>
      <protection locked="0"/>
    </xf>
    <xf numFmtId="166" fontId="41" fillId="43" borderId="44" applyFont="0">
      <alignment horizontal="right"/>
      <protection locked="0"/>
    </xf>
    <xf numFmtId="0" fontId="41" fillId="43" borderId="13">
      <alignment horizontal="center" wrapText="1"/>
    </xf>
    <xf numFmtId="0" fontId="41" fillId="43" borderId="13" applyNumberFormat="0" applyFont="0">
      <alignment horizontal="center" wrapText="1"/>
      <protection locked="0"/>
    </xf>
    <xf numFmtId="170" fontId="94" fillId="70" borderId="62" applyNumberFormat="0" applyAlignment="0" applyProtection="0"/>
    <xf numFmtId="0" fontId="94" fillId="70" borderId="62" applyNumberFormat="0" applyAlignment="0" applyProtection="0"/>
    <xf numFmtId="0" fontId="41" fillId="0" borderId="0" applyFont="0" applyFill="0" applyBorder="0" applyAlignment="0" applyProtection="0"/>
    <xf numFmtId="19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1" fillId="0" borderId="0" applyFont="0" applyFill="0" applyBorder="0" applyAlignment="0" applyProtection="0"/>
    <xf numFmtId="9" fontId="41" fillId="0" borderId="0" applyFont="0" applyFill="0" applyBorder="0" applyAlignment="0" applyProtection="0"/>
    <xf numFmtId="9" fontId="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1" fillId="0" borderId="0" applyFont="0" applyFill="0" applyBorder="0" applyAlignment="0" applyProtection="0"/>
    <xf numFmtId="9" fontId="41" fillId="0" borderId="0" applyFont="0" applyFill="0" applyBorder="0" applyAlignment="0" applyProtection="0"/>
    <xf numFmtId="9" fontId="9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91" fillId="0" borderId="0" applyFont="0" applyFill="0" applyBorder="0" applyAlignment="0" applyProtection="0"/>
    <xf numFmtId="0" fontId="41" fillId="0" borderId="0" applyFill="0" applyBorder="0" applyAlignment="0"/>
    <xf numFmtId="0" fontId="41" fillId="0" borderId="0" applyFill="0" applyBorder="0" applyAlignment="0"/>
    <xf numFmtId="0" fontId="41" fillId="0" borderId="0" applyFill="0" applyBorder="0" applyAlignment="0"/>
    <xf numFmtId="0" fontId="41" fillId="0" borderId="0" applyFill="0" applyBorder="0" applyAlignment="0"/>
    <xf numFmtId="0" fontId="41" fillId="0" borderId="0" applyFill="0" applyBorder="0" applyAlignment="0"/>
    <xf numFmtId="0" fontId="112" fillId="47" borderId="0"/>
    <xf numFmtId="0" fontId="112" fillId="44" borderId="0"/>
    <xf numFmtId="0" fontId="107" fillId="43" borderId="0"/>
    <xf numFmtId="170" fontId="136" fillId="70" borderId="62" applyNumberFormat="0" applyAlignment="0" applyProtection="0"/>
    <xf numFmtId="3" fontId="41" fillId="78" borderId="13">
      <alignment horizontal="right"/>
      <protection locked="0"/>
    </xf>
    <xf numFmtId="0" fontId="112" fillId="44" borderId="0"/>
    <xf numFmtId="170" fontId="94" fillId="70" borderId="62" applyNumberFormat="0" applyAlignment="0" applyProtection="0"/>
    <xf numFmtId="170" fontId="94" fillId="70" borderId="62" applyNumberFormat="0" applyAlignment="0" applyProtection="0"/>
    <xf numFmtId="170" fontId="94" fillId="70" borderId="62" applyNumberFormat="0" applyAlignment="0" applyProtection="0"/>
    <xf numFmtId="200" fontId="41" fillId="40" borderId="13">
      <alignment horizontal="center"/>
    </xf>
    <xf numFmtId="3" fontId="41" fillId="40" borderId="13" applyFont="0">
      <alignment horizontal="right"/>
    </xf>
    <xf numFmtId="181" fontId="41" fillId="40" borderId="13" applyFont="0">
      <alignment horizontal="right"/>
    </xf>
    <xf numFmtId="167" fontId="41" fillId="40" borderId="13" applyFont="0">
      <alignment horizontal="right"/>
    </xf>
    <xf numFmtId="10" fontId="41" fillId="40" borderId="13" applyFont="0">
      <alignment horizontal="right"/>
    </xf>
    <xf numFmtId="9" fontId="41" fillId="40" borderId="13" applyFont="0">
      <alignment horizontal="right"/>
    </xf>
    <xf numFmtId="201" fontId="41" fillId="40" borderId="13" applyFont="0">
      <alignment horizontal="center" wrapText="1"/>
    </xf>
    <xf numFmtId="1" fontId="66" fillId="0" borderId="43" applyFont="0" applyFill="0" applyBorder="0" applyAlignment="0" applyProtection="0">
      <alignment horizontal="centerContinuous"/>
    </xf>
    <xf numFmtId="202" fontId="137" fillId="0" borderId="0" applyNumberFormat="0" applyFill="0" applyBorder="0" applyAlignment="0" applyProtection="0"/>
    <xf numFmtId="202" fontId="138" fillId="47" borderId="0" applyNumberFormat="0" applyFont="0" applyBorder="0" applyAlignment="0" applyProtection="0"/>
    <xf numFmtId="0" fontId="138" fillId="0" borderId="0" applyFill="0" applyBorder="0" applyProtection="0"/>
    <xf numFmtId="202" fontId="138" fillId="79" borderId="0" applyNumberFormat="0" applyFont="0" applyBorder="0" applyAlignment="0" applyProtection="0"/>
    <xf numFmtId="203" fontId="138" fillId="0" borderId="0" applyFill="0" applyBorder="0" applyAlignment="0" applyProtection="0"/>
    <xf numFmtId="0" fontId="139" fillId="0" borderId="0" applyNumberFormat="0" applyAlignment="0" applyProtection="0"/>
    <xf numFmtId="0" fontId="137" fillId="0" borderId="63" applyFill="0" applyProtection="0">
      <alignment horizontal="right" wrapText="1"/>
    </xf>
    <xf numFmtId="0" fontId="137" fillId="0" borderId="0" applyFill="0" applyProtection="0">
      <alignment wrapText="1"/>
    </xf>
    <xf numFmtId="202" fontId="140" fillId="0" borderId="64" applyNumberFormat="0" applyFill="0" applyAlignment="0" applyProtection="0"/>
    <xf numFmtId="0" fontId="141" fillId="0" borderId="0" applyAlignment="0" applyProtection="0"/>
    <xf numFmtId="0" fontId="140" fillId="0" borderId="65" applyNumberFormat="0" applyFill="0" applyAlignment="0" applyProtection="0"/>
    <xf numFmtId="0" fontId="100" fillId="44" borderId="0"/>
    <xf numFmtId="0" fontId="84" fillId="0" borderId="0"/>
    <xf numFmtId="204" fontId="41" fillId="80" borderId="13">
      <protection locked="0"/>
    </xf>
    <xf numFmtId="1" fontId="41" fillId="80" borderId="13" applyFont="0">
      <alignment horizontal="right"/>
    </xf>
    <xf numFmtId="180" fontId="41" fillId="80" borderId="13" applyFont="0"/>
    <xf numFmtId="9" fontId="41" fillId="80" borderId="13" applyFont="0">
      <alignment horizontal="right"/>
    </xf>
    <xf numFmtId="179" fontId="41" fillId="80" borderId="13" applyFont="0">
      <alignment horizontal="right"/>
    </xf>
    <xf numFmtId="10" fontId="41" fillId="80" borderId="13" applyFont="0">
      <alignment horizontal="right"/>
    </xf>
    <xf numFmtId="0" fontId="41" fillId="80" borderId="13" applyFont="0">
      <alignment horizontal="center" wrapText="1"/>
    </xf>
    <xf numFmtId="49" fontId="41" fillId="80" borderId="13" applyFont="0"/>
    <xf numFmtId="180" fontId="41" fillId="81" borderId="13" applyFont="0"/>
    <xf numFmtId="9" fontId="41" fillId="81" borderId="13" applyFont="0">
      <alignment horizontal="right"/>
    </xf>
    <xf numFmtId="180" fontId="41" fillId="82" borderId="13" applyFont="0">
      <alignment horizontal="right"/>
    </xf>
    <xf numFmtId="1" fontId="41" fillId="82" borderId="13" applyFont="0">
      <alignment horizontal="right"/>
    </xf>
    <xf numFmtId="180" fontId="41" fillId="82" borderId="13" applyFont="0"/>
    <xf numFmtId="167" fontId="41" fillId="82" borderId="13" applyFont="0"/>
    <xf numFmtId="10" fontId="41" fillId="82" borderId="13" applyFont="0">
      <alignment horizontal="right"/>
    </xf>
    <xf numFmtId="9" fontId="41" fillId="82" borderId="13" applyFont="0">
      <alignment horizontal="right"/>
    </xf>
    <xf numFmtId="179" fontId="41" fillId="82" borderId="13" applyFont="0">
      <alignment horizontal="right"/>
    </xf>
    <xf numFmtId="10" fontId="41" fillId="82" borderId="66" applyFont="0">
      <alignment horizontal="right"/>
    </xf>
    <xf numFmtId="0" fontId="41" fillId="82" borderId="13" applyFont="0">
      <alignment horizontal="center" wrapText="1"/>
      <protection locked="0"/>
    </xf>
    <xf numFmtId="49" fontId="41" fillId="82" borderId="13" applyFont="0"/>
    <xf numFmtId="180" fontId="142" fillId="0" borderId="0" applyFont="0" applyFill="0" applyBorder="0" applyAlignment="0" applyProtection="0"/>
    <xf numFmtId="0" fontId="112" fillId="44" borderId="0"/>
    <xf numFmtId="170" fontId="69" fillId="0" borderId="0" applyNumberFormat="0" applyFill="0" applyBorder="0" applyAlignment="0" applyProtection="0"/>
    <xf numFmtId="170" fontId="143" fillId="0" borderId="0" applyNumberFormat="0" applyFill="0" applyBorder="0" applyAlignment="0" applyProtection="0"/>
    <xf numFmtId="49" fontId="90" fillId="0" borderId="0" applyFill="0" applyBorder="0" applyAlignment="0"/>
    <xf numFmtId="0" fontId="90" fillId="0" borderId="0" applyFill="0" applyBorder="0" applyAlignment="0"/>
    <xf numFmtId="205" fontId="41" fillId="0" borderId="0" applyFill="0" applyBorder="0" applyAlignment="0"/>
    <xf numFmtId="170" fontId="95" fillId="0" borderId="0" applyNumberFormat="0" applyFill="0" applyBorder="0" applyAlignment="0" applyProtection="0"/>
    <xf numFmtId="170" fontId="95" fillId="0" borderId="0" applyNumberFormat="0" applyFill="0" applyBorder="0" applyAlignment="0" applyProtection="0"/>
    <xf numFmtId="170" fontId="95" fillId="0" borderId="0" applyNumberFormat="0" applyFill="0" applyBorder="0" applyAlignment="0" applyProtection="0"/>
    <xf numFmtId="170" fontId="96" fillId="0" borderId="0" applyNumberFormat="0" applyFill="0" applyBorder="0" applyAlignment="0" applyProtection="0"/>
    <xf numFmtId="170" fontId="96" fillId="0" borderId="0" applyNumberFormat="0" applyFill="0" applyBorder="0" applyAlignment="0" applyProtection="0"/>
    <xf numFmtId="170" fontId="96" fillId="0" borderId="0" applyNumberFormat="0" applyFill="0" applyBorder="0" applyAlignment="0" applyProtection="0"/>
    <xf numFmtId="206" fontId="105" fillId="0" borderId="0"/>
    <xf numFmtId="170" fontId="86" fillId="0" borderId="0" applyNumberFormat="0" applyFill="0" applyBorder="0" applyAlignment="0" applyProtection="0"/>
    <xf numFmtId="0" fontId="86" fillId="0" borderId="0" applyNumberFormat="0" applyFill="0" applyBorder="0" applyAlignment="0" applyProtection="0"/>
    <xf numFmtId="170" fontId="86" fillId="0" borderId="0" applyNumberFormat="0" applyFill="0" applyBorder="0" applyAlignment="0" applyProtection="0"/>
    <xf numFmtId="170" fontId="144" fillId="0" borderId="49" applyNumberFormat="0" applyFill="0" applyAlignment="0" applyProtection="0"/>
    <xf numFmtId="170" fontId="145" fillId="0" borderId="50" applyNumberFormat="0" applyFill="0" applyAlignment="0" applyProtection="0"/>
    <xf numFmtId="170" fontId="71" fillId="0" borderId="51" applyNumberFormat="0" applyFill="0" applyAlignment="0" applyProtection="0"/>
    <xf numFmtId="170" fontId="71" fillId="0" borderId="0" applyNumberFormat="0" applyFill="0" applyBorder="0" applyAlignment="0" applyProtection="0"/>
    <xf numFmtId="0" fontId="146" fillId="83" borderId="0">
      <alignment horizontal="centerContinuous"/>
    </xf>
    <xf numFmtId="0" fontId="147" fillId="70" borderId="0" applyNumberFormat="0" applyBorder="0" applyAlignment="0">
      <alignment horizontal="center"/>
    </xf>
    <xf numFmtId="14" fontId="148" fillId="0" borderId="0" applyNumberFormat="0" applyFill="0" applyBorder="0" applyAlignment="0" applyProtection="0"/>
    <xf numFmtId="170" fontId="80" fillId="0" borderId="49" applyNumberFormat="0" applyFill="0" applyAlignment="0" applyProtection="0"/>
    <xf numFmtId="170" fontId="80" fillId="0" borderId="49" applyNumberFormat="0" applyFill="0" applyAlignment="0" applyProtection="0"/>
    <xf numFmtId="170" fontId="80" fillId="0" borderId="49" applyNumberFormat="0" applyFill="0" applyAlignment="0" applyProtection="0"/>
    <xf numFmtId="170" fontId="81" fillId="0" borderId="50" applyNumberFormat="0" applyFill="0" applyAlignment="0" applyProtection="0"/>
    <xf numFmtId="170" fontId="81" fillId="0" borderId="50" applyNumberFormat="0" applyFill="0" applyAlignment="0" applyProtection="0"/>
    <xf numFmtId="170" fontId="81" fillId="0" borderId="50" applyNumberFormat="0" applyFill="0" applyAlignment="0" applyProtection="0"/>
    <xf numFmtId="170" fontId="82" fillId="0" borderId="51" applyNumberFormat="0" applyFill="0" applyAlignment="0" applyProtection="0"/>
    <xf numFmtId="170" fontId="82" fillId="0" borderId="51" applyNumberFormat="0" applyFill="0" applyAlignment="0" applyProtection="0"/>
    <xf numFmtId="170" fontId="82" fillId="0" borderId="51" applyNumberFormat="0" applyFill="0" applyAlignment="0" applyProtection="0"/>
    <xf numFmtId="170" fontId="86" fillId="0" borderId="0" applyNumberFormat="0" applyFill="0" applyBorder="0" applyAlignment="0" applyProtection="0"/>
    <xf numFmtId="170" fontId="86" fillId="0" borderId="0" applyNumberFormat="0" applyFill="0" applyBorder="0" applyAlignment="0" applyProtection="0"/>
    <xf numFmtId="170" fontId="86" fillId="0" borderId="0" applyNumberFormat="0" applyFill="0" applyBorder="0" applyAlignment="0" applyProtection="0"/>
    <xf numFmtId="0" fontId="149" fillId="75" borderId="0" applyBorder="0"/>
    <xf numFmtId="170" fontId="97" fillId="0" borderId="67" applyNumberFormat="0" applyFill="0" applyAlignment="0" applyProtection="0"/>
    <xf numFmtId="170" fontId="97" fillId="0" borderId="67" applyNumberFormat="0" applyFill="0" applyAlignment="0" applyProtection="0"/>
    <xf numFmtId="170" fontId="97" fillId="0" borderId="67" applyNumberFormat="0" applyFill="0" applyAlignment="0" applyProtection="0"/>
    <xf numFmtId="0" fontId="73" fillId="47" borderId="0" applyNumberFormat="0" applyFont="0" applyBorder="0" applyAlignment="0" applyProtection="0">
      <alignment horizontal="left"/>
    </xf>
    <xf numFmtId="182" fontId="142" fillId="0" borderId="0" applyFont="0" applyFill="0" applyBorder="0" applyAlignment="0" applyProtection="0"/>
    <xf numFmtId="170" fontId="95" fillId="0" borderId="0" applyNumberFormat="0" applyFill="0" applyBorder="0" applyAlignment="0" applyProtection="0"/>
    <xf numFmtId="0" fontId="95" fillId="0" borderId="0" applyNumberFormat="0" applyFill="0" applyBorder="0" applyAlignment="0" applyProtection="0"/>
    <xf numFmtId="170" fontId="41" fillId="0" borderId="0"/>
    <xf numFmtId="170" fontId="41" fillId="0" borderId="0"/>
    <xf numFmtId="170" fontId="41" fillId="0" borderId="0"/>
    <xf numFmtId="170" fontId="41" fillId="0" borderId="0"/>
    <xf numFmtId="170" fontId="41" fillId="0" borderId="0"/>
    <xf numFmtId="170" fontId="41" fillId="0" borderId="0"/>
    <xf numFmtId="0" fontId="41" fillId="0" borderId="0"/>
    <xf numFmtId="0" fontId="41" fillId="0" borderId="0">
      <alignment horizontal="left" wrapText="1"/>
    </xf>
    <xf numFmtId="170" fontId="41" fillId="0" borderId="0">
      <alignment vertical="top"/>
    </xf>
    <xf numFmtId="170" fontId="41" fillId="58" borderId="53" applyNumberFormat="0" applyFont="0" applyAlignment="0" applyProtection="0"/>
    <xf numFmtId="170" fontId="41" fillId="58" borderId="53" applyNumberFormat="0" applyFont="0" applyAlignment="0" applyProtection="0"/>
    <xf numFmtId="170" fontId="41" fillId="58" borderId="53" applyNumberFormat="0" applyFont="0" applyAlignment="0" applyProtection="0"/>
    <xf numFmtId="170" fontId="41" fillId="58" borderId="53" applyNumberFormat="0" applyFont="0" applyAlignment="0" applyProtection="0"/>
    <xf numFmtId="3" fontId="41" fillId="43" borderId="13">
      <alignment horizontal="right"/>
      <protection locked="0"/>
    </xf>
    <xf numFmtId="167" fontId="41" fillId="43" borderId="13">
      <alignment horizontal="right"/>
      <protection locked="0"/>
    </xf>
    <xf numFmtId="10" fontId="41" fillId="43" borderId="13" applyFont="0">
      <alignment horizontal="right"/>
      <protection locked="0"/>
    </xf>
    <xf numFmtId="9" fontId="41" fillId="43" borderId="13">
      <alignment horizontal="right"/>
      <protection locked="0"/>
    </xf>
    <xf numFmtId="179" fontId="41" fillId="43" borderId="13">
      <alignment horizontal="right"/>
      <protection locked="0"/>
    </xf>
    <xf numFmtId="166" fontId="41" fillId="43" borderId="44" applyFont="0">
      <alignment horizontal="right"/>
      <protection locked="0"/>
    </xf>
    <xf numFmtId="0" fontId="41" fillId="43" borderId="13">
      <alignment horizontal="center" wrapText="1"/>
    </xf>
    <xf numFmtId="0" fontId="41" fillId="43" borderId="13" applyNumberFormat="0" applyFont="0">
      <alignment horizontal="center" wrapText="1"/>
      <protection locked="0"/>
    </xf>
    <xf numFmtId="0" fontId="41" fillId="0" borderId="0" applyFont="0" applyFill="0" applyBorder="0" applyAlignment="0" applyProtection="0"/>
    <xf numFmtId="19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0" fontId="41" fillId="0" borderId="0" applyFill="0" applyBorder="0" applyAlignment="0"/>
    <xf numFmtId="0" fontId="41" fillId="0" borderId="0" applyFill="0" applyBorder="0" applyAlignment="0"/>
    <xf numFmtId="0" fontId="41" fillId="0" borderId="0" applyFill="0" applyBorder="0" applyAlignment="0"/>
    <xf numFmtId="0" fontId="41" fillId="0" borderId="0" applyFill="0" applyBorder="0" applyAlignment="0"/>
    <xf numFmtId="0" fontId="41" fillId="0" borderId="0" applyFill="0" applyBorder="0" applyAlignment="0"/>
    <xf numFmtId="3" fontId="41" fillId="78" borderId="13">
      <alignment horizontal="right"/>
      <protection locked="0"/>
    </xf>
    <xf numFmtId="200" fontId="41" fillId="40" borderId="13">
      <alignment horizontal="center"/>
    </xf>
    <xf numFmtId="3" fontId="41" fillId="40" borderId="13" applyFont="0">
      <alignment horizontal="right"/>
    </xf>
    <xf numFmtId="181" fontId="41" fillId="40" borderId="13" applyFont="0">
      <alignment horizontal="right"/>
    </xf>
    <xf numFmtId="167" fontId="41" fillId="40" borderId="13" applyFont="0">
      <alignment horizontal="right"/>
    </xf>
    <xf numFmtId="10" fontId="41" fillId="40" borderId="13" applyFont="0">
      <alignment horizontal="right"/>
    </xf>
    <xf numFmtId="9" fontId="41" fillId="40" borderId="13" applyFont="0">
      <alignment horizontal="right"/>
    </xf>
    <xf numFmtId="201" fontId="41" fillId="40" borderId="13" applyFont="0">
      <alignment horizontal="center" wrapText="1"/>
    </xf>
    <xf numFmtId="204" fontId="41" fillId="80" borderId="13">
      <protection locked="0"/>
    </xf>
    <xf numFmtId="1" fontId="41" fillId="80" borderId="13" applyFont="0">
      <alignment horizontal="right"/>
    </xf>
    <xf numFmtId="180" fontId="41" fillId="80" borderId="13" applyFont="0"/>
    <xf numFmtId="9" fontId="41" fillId="80" borderId="13" applyFont="0">
      <alignment horizontal="right"/>
    </xf>
    <xf numFmtId="179" fontId="41" fillId="80" borderId="13" applyFont="0">
      <alignment horizontal="right"/>
    </xf>
    <xf numFmtId="10" fontId="41" fillId="80" borderId="13" applyFont="0">
      <alignment horizontal="right"/>
    </xf>
    <xf numFmtId="0" fontId="41" fillId="80" borderId="13" applyFont="0">
      <alignment horizontal="center" wrapText="1"/>
    </xf>
    <xf numFmtId="49" fontId="41" fillId="80" borderId="13" applyFont="0"/>
    <xf numFmtId="180" fontId="41" fillId="81" borderId="13" applyFont="0"/>
    <xf numFmtId="9" fontId="41" fillId="81" borderId="13" applyFont="0">
      <alignment horizontal="right"/>
    </xf>
    <xf numFmtId="180" fontId="41" fillId="82" borderId="13" applyFont="0">
      <alignment horizontal="right"/>
    </xf>
    <xf numFmtId="1" fontId="41" fillId="82" borderId="13" applyFont="0">
      <alignment horizontal="right"/>
    </xf>
    <xf numFmtId="180" fontId="41" fillId="82" borderId="13" applyFont="0"/>
    <xf numFmtId="167" fontId="41" fillId="82" borderId="13" applyFont="0"/>
    <xf numFmtId="10" fontId="41" fillId="82" borderId="13" applyFont="0">
      <alignment horizontal="right"/>
    </xf>
    <xf numFmtId="9" fontId="41" fillId="82" borderId="13" applyFont="0">
      <alignment horizontal="right"/>
    </xf>
    <xf numFmtId="179" fontId="41" fillId="82" borderId="13" applyFont="0">
      <alignment horizontal="right"/>
    </xf>
    <xf numFmtId="10" fontId="41" fillId="82" borderId="66" applyFont="0">
      <alignment horizontal="right"/>
    </xf>
    <xf numFmtId="0" fontId="41" fillId="82" borderId="13" applyFont="0">
      <alignment horizontal="center" wrapText="1"/>
      <protection locked="0"/>
    </xf>
    <xf numFmtId="49" fontId="41" fillId="82" borderId="13" applyFont="0"/>
    <xf numFmtId="205" fontId="41" fillId="0" borderId="0" applyFill="0" applyBorder="0" applyAlignment="0"/>
    <xf numFmtId="170" fontId="41" fillId="0" borderId="0"/>
    <xf numFmtId="170" fontId="41" fillId="0" borderId="0"/>
    <xf numFmtId="164" fontId="1" fillId="0" borderId="0" applyFont="0" applyFill="0" applyBorder="0" applyAlignment="0" applyProtection="0"/>
    <xf numFmtId="170" fontId="41" fillId="0" borderId="0"/>
    <xf numFmtId="170" fontId="41" fillId="0" borderId="0"/>
    <xf numFmtId="170" fontId="41" fillId="0" borderId="0"/>
    <xf numFmtId="170" fontId="41" fillId="0" borderId="0"/>
    <xf numFmtId="170" fontId="41" fillId="0" borderId="0"/>
    <xf numFmtId="170" fontId="41" fillId="0" borderId="0"/>
    <xf numFmtId="170" fontId="41" fillId="0" borderId="0"/>
    <xf numFmtId="170" fontId="41" fillId="0" borderId="0"/>
    <xf numFmtId="170" fontId="41" fillId="0" borderId="0"/>
    <xf numFmtId="170" fontId="41" fillId="0" borderId="0"/>
    <xf numFmtId="170" fontId="41" fillId="0" borderId="0"/>
    <xf numFmtId="170" fontId="41" fillId="0" borderId="0"/>
    <xf numFmtId="170" fontId="41" fillId="0" borderId="0"/>
    <xf numFmtId="170" fontId="41" fillId="0" borderId="0"/>
    <xf numFmtId="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58" borderId="53" applyNumberFormat="0" applyFont="0" applyAlignment="0" applyProtection="0"/>
    <xf numFmtId="0" fontId="41" fillId="58" borderId="53" applyNumberFormat="0" applyFont="0" applyAlignment="0" applyProtection="0"/>
    <xf numFmtId="0" fontId="41" fillId="58" borderId="53" applyNumberFormat="0" applyFont="0" applyAlignment="0" applyProtection="0"/>
    <xf numFmtId="0" fontId="41" fillId="58" borderId="53" applyNumberFormat="0" applyFont="0" applyAlignment="0" applyProtection="0"/>
    <xf numFmtId="0" fontId="94" fillId="70" borderId="62" applyNumberFormat="0" applyAlignment="0" applyProtection="0"/>
    <xf numFmtId="0" fontId="94" fillId="70" borderId="62" applyNumberFormat="0" applyAlignment="0" applyProtection="0"/>
    <xf numFmtId="0" fontId="94" fillId="70" borderId="62" applyNumberFormat="0" applyAlignment="0" applyProtection="0"/>
    <xf numFmtId="0" fontId="94" fillId="70" borderId="62" applyNumberFormat="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86" fillId="0" borderId="0" applyNumberFormat="0" applyFill="0" applyBorder="0" applyAlignment="0" applyProtection="0"/>
    <xf numFmtId="0" fontId="80" fillId="0" borderId="49" applyNumberFormat="0" applyFill="0" applyAlignment="0" applyProtection="0"/>
    <xf numFmtId="0" fontId="80" fillId="0" borderId="49" applyNumberFormat="0" applyFill="0" applyAlignment="0" applyProtection="0"/>
    <xf numFmtId="0" fontId="80" fillId="0" borderId="49" applyNumberFormat="0" applyFill="0" applyAlignment="0" applyProtection="0"/>
    <xf numFmtId="0" fontId="80" fillId="0" borderId="49" applyNumberFormat="0" applyFill="0" applyAlignment="0" applyProtection="0"/>
    <xf numFmtId="0" fontId="81" fillId="0" borderId="50" applyNumberFormat="0" applyFill="0" applyAlignment="0" applyProtection="0"/>
    <xf numFmtId="0" fontId="81" fillId="0" borderId="50" applyNumberFormat="0" applyFill="0" applyAlignment="0" applyProtection="0"/>
    <xf numFmtId="0" fontId="81" fillId="0" borderId="50" applyNumberFormat="0" applyFill="0" applyAlignment="0" applyProtection="0"/>
    <xf numFmtId="0" fontId="81" fillId="0" borderId="50" applyNumberFormat="0" applyFill="0" applyAlignment="0" applyProtection="0"/>
    <xf numFmtId="0" fontId="82" fillId="0" borderId="51" applyNumberFormat="0" applyFill="0" applyAlignment="0" applyProtection="0"/>
    <xf numFmtId="0" fontId="82" fillId="0" borderId="51" applyNumberFormat="0" applyFill="0" applyAlignment="0" applyProtection="0"/>
    <xf numFmtId="0" fontId="82" fillId="0" borderId="51" applyNumberFormat="0" applyFill="0" applyAlignment="0" applyProtection="0"/>
    <xf numFmtId="0" fontId="82" fillId="0" borderId="51" applyNumberFormat="0" applyFill="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97" fillId="0" borderId="67" applyNumberFormat="0" applyFill="0" applyAlignment="0" applyProtection="0"/>
    <xf numFmtId="0" fontId="97" fillId="0" borderId="67" applyNumberFormat="0" applyFill="0" applyAlignment="0" applyProtection="0"/>
    <xf numFmtId="0" fontId="97" fillId="0" borderId="67" applyNumberFormat="0" applyFill="0" applyAlignment="0" applyProtection="0"/>
    <xf numFmtId="0" fontId="97" fillId="0" borderId="67" applyNumberFormat="0" applyFill="0" applyAlignment="0" applyProtection="0"/>
    <xf numFmtId="0" fontId="1" fillId="0" borderId="0"/>
    <xf numFmtId="0" fontId="1" fillId="0" borderId="0"/>
    <xf numFmtId="0" fontId="1" fillId="0" borderId="0"/>
    <xf numFmtId="0" fontId="1" fillId="0" borderId="0"/>
    <xf numFmtId="0" fontId="41" fillId="0" borderId="0">
      <alignment vertical="top"/>
    </xf>
    <xf numFmtId="0" fontId="1" fillId="0" borderId="0"/>
    <xf numFmtId="0" fontId="134" fillId="0" borderId="0"/>
    <xf numFmtId="0" fontId="90" fillId="58" borderId="53" applyNumberFormat="0" applyFont="0" applyAlignment="0" applyProtection="0"/>
    <xf numFmtId="0" fontId="41" fillId="58" borderId="53" applyNumberFormat="0" applyFont="0" applyAlignment="0" applyProtection="0"/>
    <xf numFmtId="0" fontId="91" fillId="58" borderId="53" applyNumberFormat="0" applyFont="0" applyAlignment="0" applyProtection="0"/>
    <xf numFmtId="0" fontId="91" fillId="58" borderId="53" applyNumberFormat="0" applyFont="0" applyAlignment="0" applyProtection="0"/>
    <xf numFmtId="0" fontId="135" fillId="0" borderId="45"/>
    <xf numFmtId="0" fontId="136" fillId="70" borderId="62" applyNumberFormat="0" applyAlignment="0" applyProtection="0"/>
    <xf numFmtId="0" fontId="69" fillId="0" borderId="0" applyNumberFormat="0" applyFill="0" applyBorder="0" applyAlignment="0" applyProtection="0"/>
    <xf numFmtId="0" fontId="143" fillId="0" borderId="0" applyNumberFormat="0" applyFill="0" applyBorder="0" applyAlignment="0" applyProtection="0"/>
    <xf numFmtId="0" fontId="86" fillId="0" borderId="0" applyNumberFormat="0" applyFill="0" applyBorder="0" applyAlignment="0" applyProtection="0"/>
    <xf numFmtId="0" fontId="144" fillId="0" borderId="49" applyNumberFormat="0" applyFill="0" applyAlignment="0" applyProtection="0"/>
    <xf numFmtId="0" fontId="145" fillId="0" borderId="50" applyNumberFormat="0" applyFill="0" applyAlignment="0" applyProtection="0"/>
    <xf numFmtId="0" fontId="71" fillId="0" borderId="51" applyNumberFormat="0" applyFill="0" applyAlignment="0" applyProtection="0"/>
    <xf numFmtId="0" fontId="71" fillId="0" borderId="0" applyNumberFormat="0" applyFill="0" applyBorder="0" applyAlignment="0" applyProtection="0"/>
    <xf numFmtId="0" fontId="41" fillId="0" borderId="0"/>
    <xf numFmtId="9" fontId="150" fillId="0" borderId="0" applyFont="0" applyFill="0" applyBorder="0" applyAlignment="0" applyProtection="0"/>
    <xf numFmtId="0" fontId="41" fillId="0" borderId="0"/>
    <xf numFmtId="0" fontId="41" fillId="0" borderId="0"/>
    <xf numFmtId="170" fontId="41" fillId="0" borderId="0"/>
    <xf numFmtId="170" fontId="41" fillId="0" borderId="0"/>
    <xf numFmtId="170" fontId="41" fillId="0" borderId="0"/>
    <xf numFmtId="170" fontId="41" fillId="0" borderId="0"/>
    <xf numFmtId="170" fontId="41" fillId="0" borderId="0"/>
    <xf numFmtId="164" fontId="1" fillId="0" borderId="0" applyFont="0" applyFill="0" applyBorder="0" applyAlignment="0" applyProtection="0"/>
    <xf numFmtId="170" fontId="41" fillId="0" borderId="0"/>
    <xf numFmtId="170" fontId="41" fillId="0" borderId="0"/>
    <xf numFmtId="170" fontId="41" fillId="0" borderId="0"/>
    <xf numFmtId="170" fontId="41" fillId="0" borderId="0"/>
    <xf numFmtId="0" fontId="41" fillId="0" borderId="0"/>
    <xf numFmtId="0" fontId="41" fillId="0" borderId="0"/>
    <xf numFmtId="0" fontId="41" fillId="0" borderId="0"/>
    <xf numFmtId="0" fontId="41" fillId="0" borderId="0"/>
    <xf numFmtId="170" fontId="41" fillId="0" borderId="0"/>
    <xf numFmtId="170" fontId="41" fillId="0" borderId="0"/>
    <xf numFmtId="170" fontId="41" fillId="0" borderId="0"/>
    <xf numFmtId="170" fontId="41" fillId="0" borderId="0"/>
    <xf numFmtId="170" fontId="41" fillId="0" borderId="0"/>
    <xf numFmtId="0" fontId="89" fillId="0" borderId="0" applyNumberFormat="0" applyFill="0" applyBorder="0" applyAlignment="0" applyProtection="0"/>
    <xf numFmtId="0" fontId="53" fillId="0" borderId="33" applyNumberFormat="0" applyFill="0" applyAlignment="0" applyProtection="0"/>
    <xf numFmtId="0" fontId="54" fillId="0" borderId="34" applyNumberFormat="0" applyFill="0" applyAlignment="0" applyProtection="0"/>
    <xf numFmtId="0" fontId="55" fillId="0" borderId="35" applyNumberFormat="0" applyFill="0" applyAlignment="0" applyProtection="0"/>
    <xf numFmtId="0" fontId="60" fillId="13" borderId="37"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3" fillId="0" borderId="41" applyNumberFormat="0" applyFill="0" applyAlignment="0" applyProtection="0"/>
    <xf numFmtId="213" fontId="1" fillId="0" borderId="0" applyFont="0" applyFill="0" applyBorder="0" applyAlignment="0" applyProtection="0"/>
    <xf numFmtId="0" fontId="41" fillId="0" borderId="0"/>
    <xf numFmtId="0" fontId="41" fillId="0" borderId="0"/>
    <xf numFmtId="0" fontId="65" fillId="0" borderId="0"/>
    <xf numFmtId="0" fontId="41" fillId="0" borderId="0">
      <alignment horizontal="left" wrapText="1"/>
    </xf>
    <xf numFmtId="0" fontId="41" fillId="0" borderId="0">
      <alignment horizontal="left" wrapText="1"/>
    </xf>
    <xf numFmtId="0" fontId="41" fillId="0" borderId="0">
      <alignment horizontal="left" wrapText="1"/>
    </xf>
    <xf numFmtId="41" fontId="9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9" fontId="41" fillId="0" borderId="0" applyFont="0" applyFill="0" applyBorder="0" applyAlignment="0" applyProtection="0"/>
    <xf numFmtId="9" fontId="91" fillId="0" borderId="0" applyFont="0" applyFill="0" applyBorder="0" applyAlignment="0" applyProtection="0"/>
    <xf numFmtId="209" fontId="1" fillId="0" borderId="0"/>
    <xf numFmtId="207" fontId="1" fillId="0" borderId="0"/>
    <xf numFmtId="164" fontId="1" fillId="0" borderId="0" applyFont="0" applyFill="0" applyBorder="0" applyAlignment="0" applyProtection="0"/>
    <xf numFmtId="164" fontId="15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41" fillId="0" borderId="0" applyFont="0" applyFill="0" applyBorder="0" applyAlignment="0" applyProtection="0"/>
    <xf numFmtId="209" fontId="58" fillId="11" borderId="0" applyNumberFormat="0" applyBorder="0" applyAlignment="0" applyProtection="0"/>
    <xf numFmtId="0" fontId="1" fillId="0" borderId="0"/>
    <xf numFmtId="209" fontId="1" fillId="0" borderId="0"/>
    <xf numFmtId="0" fontId="1" fillId="0" borderId="0"/>
    <xf numFmtId="0" fontId="151" fillId="0" borderId="0"/>
    <xf numFmtId="0" fontId="1" fillId="0" borderId="0"/>
    <xf numFmtId="0" fontId="1" fillId="0" borderId="0"/>
    <xf numFmtId="9" fontId="1" fillId="0" borderId="0" applyFont="0" applyFill="0" applyBorder="0" applyAlignment="0" applyProtection="0"/>
    <xf numFmtId="0" fontId="4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41" fillId="0" borderId="0" applyFont="0" applyFill="0" applyBorder="0" applyAlignment="0" applyProtection="0"/>
    <xf numFmtId="164" fontId="91" fillId="0" borderId="0" applyFont="0" applyFill="0" applyBorder="0" applyAlignment="0" applyProtection="0"/>
    <xf numFmtId="0" fontId="41" fillId="0" borderId="0">
      <alignment horizontal="left" wrapText="1"/>
    </xf>
    <xf numFmtId="0" fontId="88" fillId="0" borderId="0"/>
    <xf numFmtId="9" fontId="152" fillId="0" borderId="0" applyFont="0" applyFill="0" applyBorder="0" applyAlignment="0" applyProtection="0"/>
    <xf numFmtId="0" fontId="41" fillId="0" borderId="0"/>
    <xf numFmtId="0" fontId="41" fillId="0" borderId="0">
      <alignment horizontal="left" wrapText="1"/>
    </xf>
    <xf numFmtId="209" fontId="85" fillId="57" borderId="0" applyNumberFormat="0" applyBorder="0" applyAlignment="0" applyProtection="0"/>
    <xf numFmtId="0" fontId="1" fillId="0" borderId="0"/>
    <xf numFmtId="0" fontId="1" fillId="0" borderId="0"/>
    <xf numFmtId="0" fontId="1" fillId="0" borderId="0"/>
    <xf numFmtId="9" fontId="41" fillId="0" borderId="0" applyFont="0" applyFill="0" applyBorder="0" applyAlignment="0" applyProtection="0"/>
    <xf numFmtId="0" fontId="67" fillId="0" borderId="0" applyNumberFormat="0" applyFill="0" applyBorder="0" applyAlignment="0" applyProtection="0">
      <alignment vertical="top"/>
      <protection locked="0"/>
    </xf>
    <xf numFmtId="43" fontId="41" fillId="0" borderId="0" applyFont="0" applyFill="0" applyBorder="0" applyAlignment="0" applyProtection="0"/>
    <xf numFmtId="43" fontId="41" fillId="0" borderId="0" applyFont="0" applyFill="0" applyBorder="0" applyAlignment="0" applyProtection="0"/>
    <xf numFmtId="0" fontId="41" fillId="0" borderId="0">
      <alignment horizontal="left" wrapText="1"/>
    </xf>
    <xf numFmtId="9" fontId="1" fillId="0" borderId="0" applyFont="0" applyFill="0" applyBorder="0" applyAlignment="0" applyProtection="0"/>
    <xf numFmtId="0" fontId="41" fillId="0" borderId="0">
      <alignment horizontal="left" wrapText="1"/>
    </xf>
    <xf numFmtId="43" fontId="41" fillId="0" borderId="0" applyFont="0" applyFill="0" applyBorder="0" applyAlignment="0" applyProtection="0"/>
    <xf numFmtId="170" fontId="84" fillId="0" borderId="0"/>
    <xf numFmtId="170" fontId="84" fillId="0" borderId="0"/>
    <xf numFmtId="170" fontId="84" fillId="0" borderId="0"/>
    <xf numFmtId="170" fontId="91" fillId="59" borderId="0" applyNumberFormat="0" applyBorder="0" applyAlignment="0" applyProtection="0"/>
    <xf numFmtId="170" fontId="91" fillId="59" borderId="0" applyNumberFormat="0" applyBorder="0" applyAlignment="0" applyProtection="0"/>
    <xf numFmtId="170" fontId="91" fillId="48" borderId="0" applyNumberFormat="0" applyBorder="0" applyAlignment="0" applyProtection="0"/>
    <xf numFmtId="170" fontId="91" fillId="48" borderId="0" applyNumberFormat="0" applyBorder="0" applyAlignment="0" applyProtection="0"/>
    <xf numFmtId="170" fontId="91" fillId="49" borderId="0" applyNumberFormat="0" applyBorder="0" applyAlignment="0" applyProtection="0"/>
    <xf numFmtId="170" fontId="91" fillId="49" borderId="0" applyNumberFormat="0" applyBorder="0" applyAlignment="0" applyProtection="0"/>
    <xf numFmtId="170" fontId="91" fillId="60" borderId="0" applyNumberFormat="0" applyBorder="0" applyAlignment="0" applyProtection="0"/>
    <xf numFmtId="170" fontId="91" fillId="60" borderId="0" applyNumberFormat="0" applyBorder="0" applyAlignment="0" applyProtection="0"/>
    <xf numFmtId="170" fontId="91" fillId="61" borderId="0" applyNumberFormat="0" applyBorder="0" applyAlignment="0" applyProtection="0"/>
    <xf numFmtId="170" fontId="91" fillId="61" borderId="0" applyNumberFormat="0" applyBorder="0" applyAlignment="0" applyProtection="0"/>
    <xf numFmtId="170" fontId="91" fillId="62" borderId="0" applyNumberFormat="0" applyBorder="0" applyAlignment="0" applyProtection="0"/>
    <xf numFmtId="170" fontId="91" fillId="62" borderId="0" applyNumberFormat="0" applyBorder="0" applyAlignment="0" applyProtection="0"/>
    <xf numFmtId="170" fontId="91" fillId="59" borderId="0" applyNumberFormat="0" applyBorder="0" applyAlignment="0" applyProtection="0"/>
    <xf numFmtId="170" fontId="91" fillId="59" borderId="0" applyNumberFormat="0" applyBorder="0" applyAlignment="0" applyProtection="0"/>
    <xf numFmtId="170" fontId="91" fillId="59" borderId="0" applyNumberFormat="0" applyBorder="0" applyAlignment="0" applyProtection="0"/>
    <xf numFmtId="170" fontId="1" fillId="17" borderId="0" applyNumberFormat="0" applyBorder="0" applyAlignment="0" applyProtection="0"/>
    <xf numFmtId="170" fontId="91" fillId="48" borderId="0" applyNumberFormat="0" applyBorder="0" applyAlignment="0" applyProtection="0"/>
    <xf numFmtId="170" fontId="91" fillId="48" borderId="0" applyNumberFormat="0" applyBorder="0" applyAlignment="0" applyProtection="0"/>
    <xf numFmtId="170" fontId="91" fillId="48" borderId="0" applyNumberFormat="0" applyBorder="0" applyAlignment="0" applyProtection="0"/>
    <xf numFmtId="170" fontId="1" fillId="21" borderId="0" applyNumberFormat="0" applyBorder="0" applyAlignment="0" applyProtection="0"/>
    <xf numFmtId="170" fontId="91" fillId="49" borderId="0" applyNumberFormat="0" applyBorder="0" applyAlignment="0" applyProtection="0"/>
    <xf numFmtId="170" fontId="91" fillId="49" borderId="0" applyNumberFormat="0" applyBorder="0" applyAlignment="0" applyProtection="0"/>
    <xf numFmtId="170" fontId="91" fillId="49" borderId="0" applyNumberFormat="0" applyBorder="0" applyAlignment="0" applyProtection="0"/>
    <xf numFmtId="170" fontId="1" fillId="25" borderId="0" applyNumberFormat="0" applyBorder="0" applyAlignment="0" applyProtection="0"/>
    <xf numFmtId="170" fontId="91" fillId="60" borderId="0" applyNumberFormat="0" applyBorder="0" applyAlignment="0" applyProtection="0"/>
    <xf numFmtId="170" fontId="91" fillId="60" borderId="0" applyNumberFormat="0" applyBorder="0" applyAlignment="0" applyProtection="0"/>
    <xf numFmtId="170" fontId="91" fillId="60" borderId="0" applyNumberFormat="0" applyBorder="0" applyAlignment="0" applyProtection="0"/>
    <xf numFmtId="170" fontId="1" fillId="29" borderId="0" applyNumberFormat="0" applyBorder="0" applyAlignment="0" applyProtection="0"/>
    <xf numFmtId="170" fontId="91" fillId="61" borderId="0" applyNumberFormat="0" applyBorder="0" applyAlignment="0" applyProtection="0"/>
    <xf numFmtId="170" fontId="91" fillId="61" borderId="0" applyNumberFormat="0" applyBorder="0" applyAlignment="0" applyProtection="0"/>
    <xf numFmtId="170" fontId="91" fillId="61" borderId="0" applyNumberFormat="0" applyBorder="0" applyAlignment="0" applyProtection="0"/>
    <xf numFmtId="170" fontId="1" fillId="33" borderId="0" applyNumberFormat="0" applyBorder="0" applyAlignment="0" applyProtection="0"/>
    <xf numFmtId="170" fontId="91" fillId="62" borderId="0" applyNumberFormat="0" applyBorder="0" applyAlignment="0" applyProtection="0"/>
    <xf numFmtId="170" fontId="91" fillId="62" borderId="0" applyNumberFormat="0" applyBorder="0" applyAlignment="0" applyProtection="0"/>
    <xf numFmtId="170" fontId="91" fillId="62" borderId="0" applyNumberFormat="0" applyBorder="0" applyAlignment="0" applyProtection="0"/>
    <xf numFmtId="170" fontId="1" fillId="37" borderId="0" applyNumberFormat="0" applyBorder="0" applyAlignment="0" applyProtection="0"/>
    <xf numFmtId="170" fontId="91" fillId="63" borderId="0" applyNumberFormat="0" applyBorder="0" applyAlignment="0" applyProtection="0"/>
    <xf numFmtId="170" fontId="91" fillId="63" borderId="0" applyNumberFormat="0" applyBorder="0" applyAlignment="0" applyProtection="0"/>
    <xf numFmtId="170" fontId="91" fillId="64" borderId="0" applyNumberFormat="0" applyBorder="0" applyAlignment="0" applyProtection="0"/>
    <xf numFmtId="170" fontId="91" fillId="64" borderId="0" applyNumberFormat="0" applyBorder="0" applyAlignment="0" applyProtection="0"/>
    <xf numFmtId="170" fontId="91" fillId="65" borderId="0" applyNumberFormat="0" applyBorder="0" applyAlignment="0" applyProtection="0"/>
    <xf numFmtId="170" fontId="91" fillId="65" borderId="0" applyNumberFormat="0" applyBorder="0" applyAlignment="0" applyProtection="0"/>
    <xf numFmtId="170" fontId="91" fillId="60" borderId="0" applyNumberFormat="0" applyBorder="0" applyAlignment="0" applyProtection="0"/>
    <xf numFmtId="170" fontId="91" fillId="60" borderId="0" applyNumberFormat="0" applyBorder="0" applyAlignment="0" applyProtection="0"/>
    <xf numFmtId="170" fontId="91" fillId="63" borderId="0" applyNumberFormat="0" applyBorder="0" applyAlignment="0" applyProtection="0"/>
    <xf numFmtId="170" fontId="91" fillId="63" borderId="0" applyNumberFormat="0" applyBorder="0" applyAlignment="0" applyProtection="0"/>
    <xf numFmtId="170" fontId="91" fillId="66" borderId="0" applyNumberFormat="0" applyBorder="0" applyAlignment="0" applyProtection="0"/>
    <xf numFmtId="170" fontId="91" fillId="66" borderId="0" applyNumberFormat="0" applyBorder="0" applyAlignment="0" applyProtection="0"/>
    <xf numFmtId="170" fontId="91" fillId="63" borderId="0" applyNumberFormat="0" applyBorder="0" applyAlignment="0" applyProtection="0"/>
    <xf numFmtId="170" fontId="91" fillId="63" borderId="0" applyNumberFormat="0" applyBorder="0" applyAlignment="0" applyProtection="0"/>
    <xf numFmtId="170" fontId="91" fillId="63" borderId="0" applyNumberFormat="0" applyBorder="0" applyAlignment="0" applyProtection="0"/>
    <xf numFmtId="170" fontId="1" fillId="18" borderId="0" applyNumberFormat="0" applyBorder="0" applyAlignment="0" applyProtection="0"/>
    <xf numFmtId="170" fontId="91" fillId="64" borderId="0" applyNumberFormat="0" applyBorder="0" applyAlignment="0" applyProtection="0"/>
    <xf numFmtId="170" fontId="91" fillId="64" borderId="0" applyNumberFormat="0" applyBorder="0" applyAlignment="0" applyProtection="0"/>
    <xf numFmtId="170" fontId="91" fillId="64" borderId="0" applyNumberFormat="0" applyBorder="0" applyAlignment="0" applyProtection="0"/>
    <xf numFmtId="170" fontId="1" fillId="22" borderId="0" applyNumberFormat="0" applyBorder="0" applyAlignment="0" applyProtection="0"/>
    <xf numFmtId="170" fontId="91" fillId="65" borderId="0" applyNumberFormat="0" applyBorder="0" applyAlignment="0" applyProtection="0"/>
    <xf numFmtId="170" fontId="91" fillId="65" borderId="0" applyNumberFormat="0" applyBorder="0" applyAlignment="0" applyProtection="0"/>
    <xf numFmtId="170" fontId="91" fillId="65" borderId="0" applyNumberFormat="0" applyBorder="0" applyAlignment="0" applyProtection="0"/>
    <xf numFmtId="170" fontId="1" fillId="26" borderId="0" applyNumberFormat="0" applyBorder="0" applyAlignment="0" applyProtection="0"/>
    <xf numFmtId="170" fontId="91" fillId="60" borderId="0" applyNumberFormat="0" applyBorder="0" applyAlignment="0" applyProtection="0"/>
    <xf numFmtId="170" fontId="91" fillId="60" borderId="0" applyNumberFormat="0" applyBorder="0" applyAlignment="0" applyProtection="0"/>
    <xf numFmtId="170" fontId="91" fillId="60" borderId="0" applyNumberFormat="0" applyBorder="0" applyAlignment="0" applyProtection="0"/>
    <xf numFmtId="170" fontId="1" fillId="30" borderId="0" applyNumberFormat="0" applyBorder="0" applyAlignment="0" applyProtection="0"/>
    <xf numFmtId="170" fontId="91" fillId="63" borderId="0" applyNumberFormat="0" applyBorder="0" applyAlignment="0" applyProtection="0"/>
    <xf numFmtId="170" fontId="91" fillId="63" borderId="0" applyNumberFormat="0" applyBorder="0" applyAlignment="0" applyProtection="0"/>
    <xf numFmtId="170" fontId="91" fillId="63" borderId="0" applyNumberFormat="0" applyBorder="0" applyAlignment="0" applyProtection="0"/>
    <xf numFmtId="170" fontId="1" fillId="34" borderId="0" applyNumberFormat="0" applyBorder="0" applyAlignment="0" applyProtection="0"/>
    <xf numFmtId="170" fontId="91" fillId="66" borderId="0" applyNumberFormat="0" applyBorder="0" applyAlignment="0" applyProtection="0"/>
    <xf numFmtId="170" fontId="91" fillId="66" borderId="0" applyNumberFormat="0" applyBorder="0" applyAlignment="0" applyProtection="0"/>
    <xf numFmtId="170" fontId="91" fillId="66" borderId="0" applyNumberFormat="0" applyBorder="0" applyAlignment="0" applyProtection="0"/>
    <xf numFmtId="170" fontId="1" fillId="38" borderId="0" applyNumberFormat="0" applyBorder="0" applyAlignment="0" applyProtection="0"/>
    <xf numFmtId="170" fontId="76" fillId="67" borderId="0" applyNumberFormat="0" applyBorder="0" applyAlignment="0" applyProtection="0"/>
    <xf numFmtId="170" fontId="76" fillId="64" borderId="0" applyNumberFormat="0" applyBorder="0" applyAlignment="0" applyProtection="0"/>
    <xf numFmtId="170" fontId="76" fillId="65" borderId="0" applyNumberFormat="0" applyBorder="0" applyAlignment="0" applyProtection="0"/>
    <xf numFmtId="170" fontId="76" fillId="50" borderId="0" applyNumberFormat="0" applyBorder="0" applyAlignment="0" applyProtection="0"/>
    <xf numFmtId="0" fontId="41" fillId="0" borderId="0">
      <alignment horizontal="left" wrapText="1"/>
    </xf>
    <xf numFmtId="170" fontId="76" fillId="51" borderId="0" applyNumberFormat="0" applyBorder="0" applyAlignment="0" applyProtection="0"/>
    <xf numFmtId="170" fontId="76" fillId="68" borderId="0" applyNumberFormat="0" applyBorder="0" applyAlignment="0" applyProtection="0"/>
    <xf numFmtId="170" fontId="76" fillId="67" borderId="0" applyNumberFormat="0" applyBorder="0" applyAlignment="0" applyProtection="0"/>
    <xf numFmtId="170" fontId="76" fillId="67" borderId="0" applyNumberFormat="0" applyBorder="0" applyAlignment="0" applyProtection="0"/>
    <xf numFmtId="170" fontId="76" fillId="67" borderId="0" applyNumberFormat="0" applyBorder="0" applyAlignment="0" applyProtection="0"/>
    <xf numFmtId="170" fontId="76" fillId="64" borderId="0" applyNumberFormat="0" applyBorder="0" applyAlignment="0" applyProtection="0"/>
    <xf numFmtId="170" fontId="76" fillId="64" borderId="0" applyNumberFormat="0" applyBorder="0" applyAlignment="0" applyProtection="0"/>
    <xf numFmtId="170" fontId="76" fillId="64" borderId="0" applyNumberFormat="0" applyBorder="0" applyAlignment="0" applyProtection="0"/>
    <xf numFmtId="170" fontId="76" fillId="65" borderId="0" applyNumberFormat="0" applyBorder="0" applyAlignment="0" applyProtection="0"/>
    <xf numFmtId="170" fontId="76" fillId="65" borderId="0" applyNumberFormat="0" applyBorder="0" applyAlignment="0" applyProtection="0"/>
    <xf numFmtId="170" fontId="76" fillId="65" borderId="0" applyNumberFormat="0" applyBorder="0" applyAlignment="0" applyProtection="0"/>
    <xf numFmtId="170" fontId="76" fillId="50" borderId="0" applyNumberFormat="0" applyBorder="0" applyAlignment="0" applyProtection="0"/>
    <xf numFmtId="170" fontId="76" fillId="50" borderId="0" applyNumberFormat="0" applyBorder="0" applyAlignment="0" applyProtection="0"/>
    <xf numFmtId="170" fontId="76" fillId="50" borderId="0" applyNumberFormat="0" applyBorder="0" applyAlignment="0" applyProtection="0"/>
    <xf numFmtId="170" fontId="76" fillId="51" borderId="0" applyNumberFormat="0" applyBorder="0" applyAlignment="0" applyProtection="0"/>
    <xf numFmtId="170" fontId="76" fillId="51" borderId="0" applyNumberFormat="0" applyBorder="0" applyAlignment="0" applyProtection="0"/>
    <xf numFmtId="170" fontId="76" fillId="51" borderId="0" applyNumberFormat="0" applyBorder="0" applyAlignment="0" applyProtection="0"/>
    <xf numFmtId="170" fontId="76" fillId="68" borderId="0" applyNumberFormat="0" applyBorder="0" applyAlignment="0" applyProtection="0"/>
    <xf numFmtId="170" fontId="76" fillId="68" borderId="0" applyNumberFormat="0" applyBorder="0" applyAlignment="0" applyProtection="0"/>
    <xf numFmtId="170" fontId="76" fillId="68" borderId="0" applyNumberFormat="0" applyBorder="0" applyAlignment="0" applyProtection="0"/>
    <xf numFmtId="170" fontId="76" fillId="52" borderId="0" applyNumberFormat="0" applyBorder="0" applyAlignment="0" applyProtection="0"/>
    <xf numFmtId="170" fontId="76" fillId="53" borderId="0" applyNumberFormat="0" applyBorder="0" applyAlignment="0" applyProtection="0"/>
    <xf numFmtId="170" fontId="76" fillId="54" borderId="0" applyNumberFormat="0" applyBorder="0" applyAlignment="0" applyProtection="0"/>
    <xf numFmtId="170" fontId="76" fillId="50" borderId="0" applyNumberFormat="0" applyBorder="0" applyAlignment="0" applyProtection="0"/>
    <xf numFmtId="170" fontId="76" fillId="51" borderId="0" applyNumberFormat="0" applyBorder="0" applyAlignment="0" applyProtection="0"/>
    <xf numFmtId="170" fontId="76" fillId="55" borderId="0" applyNumberFormat="0" applyBorder="0" applyAlignment="0" applyProtection="0"/>
    <xf numFmtId="170" fontId="99" fillId="0" borderId="0"/>
    <xf numFmtId="170" fontId="77" fillId="48" borderId="0" applyNumberFormat="0" applyBorder="0" applyAlignment="0" applyProtection="0"/>
    <xf numFmtId="170" fontId="102" fillId="49" borderId="0" applyNumberFormat="0" applyBorder="0" applyAlignment="0" applyProtection="0"/>
    <xf numFmtId="170" fontId="103" fillId="0" borderId="0" applyNumberFormat="0" applyFill="0" applyBorder="0" applyAlignment="0" applyProtection="0"/>
    <xf numFmtId="170" fontId="104" fillId="0" borderId="0">
      <alignment vertical="center"/>
    </xf>
    <xf numFmtId="170" fontId="104" fillId="0" borderId="0">
      <alignment vertical="center"/>
    </xf>
    <xf numFmtId="170" fontId="104" fillId="0" borderId="0">
      <alignment vertical="center"/>
    </xf>
    <xf numFmtId="170" fontId="104" fillId="0" borderId="0">
      <alignment vertical="center"/>
    </xf>
    <xf numFmtId="170" fontId="79" fillId="49" borderId="0" applyNumberFormat="0" applyBorder="0" applyAlignment="0" applyProtection="0"/>
    <xf numFmtId="170" fontId="79" fillId="49" borderId="0" applyNumberFormat="0" applyBorder="0" applyAlignment="0" applyProtection="0"/>
    <xf numFmtId="170" fontId="79" fillId="49" borderId="0" applyNumberFormat="0" applyBorder="0" applyAlignment="0" applyProtection="0"/>
    <xf numFmtId="170" fontId="106" fillId="0" borderId="0"/>
    <xf numFmtId="170" fontId="108" fillId="70" borderId="56" applyNumberFormat="0" applyAlignment="0" applyProtection="0"/>
    <xf numFmtId="170" fontId="107" fillId="44" borderId="0"/>
    <xf numFmtId="170" fontId="92" fillId="70" borderId="56" applyNumberFormat="0" applyAlignment="0" applyProtection="0"/>
    <xf numFmtId="170" fontId="92" fillId="70" borderId="56" applyNumberFormat="0" applyAlignment="0" applyProtection="0"/>
    <xf numFmtId="170" fontId="92" fillId="70" borderId="56" applyNumberFormat="0" applyAlignment="0" applyProtection="0"/>
    <xf numFmtId="170" fontId="92" fillId="70" borderId="56" applyNumberFormat="0" applyAlignment="0" applyProtection="0"/>
    <xf numFmtId="170" fontId="84" fillId="0" borderId="0"/>
    <xf numFmtId="170" fontId="84" fillId="0" borderId="0"/>
    <xf numFmtId="170" fontId="84" fillId="0" borderId="0"/>
    <xf numFmtId="170" fontId="84" fillId="0" borderId="0"/>
    <xf numFmtId="170" fontId="109" fillId="56" borderId="48" applyNumberFormat="0" applyAlignment="0" applyProtection="0"/>
    <xf numFmtId="170" fontId="110" fillId="0" borderId="52" applyNumberFormat="0" applyFill="0" applyAlignment="0" applyProtection="0"/>
    <xf numFmtId="170" fontId="78" fillId="56" borderId="48" applyNumberFormat="0" applyAlignment="0" applyProtection="0"/>
    <xf numFmtId="170" fontId="78" fillId="56" borderId="48" applyNumberFormat="0" applyAlignment="0" applyProtection="0"/>
    <xf numFmtId="170" fontId="78" fillId="56" borderId="48" applyNumberFormat="0" applyAlignment="0" applyProtection="0"/>
    <xf numFmtId="170" fontId="83" fillId="0" borderId="52" applyNumberFormat="0" applyFill="0" applyAlignment="0" applyProtection="0"/>
    <xf numFmtId="170" fontId="83" fillId="0" borderId="52" applyNumberFormat="0" applyFill="0" applyAlignment="0" applyProtection="0"/>
    <xf numFmtId="170" fontId="83" fillId="0" borderId="52" applyNumberFormat="0" applyFill="0" applyAlignment="0" applyProtection="0"/>
    <xf numFmtId="170" fontId="78" fillId="56" borderId="48" applyNumberFormat="0" applyAlignment="0" applyProtection="0"/>
    <xf numFmtId="170" fontId="106" fillId="0" borderId="57"/>
    <xf numFmtId="170" fontId="106" fillId="0" borderId="57"/>
    <xf numFmtId="170" fontId="82" fillId="0" borderId="0" applyNumberFormat="0" applyFill="0" applyBorder="0" applyAlignment="0" applyProtection="0"/>
    <xf numFmtId="170" fontId="82" fillId="0" borderId="0" applyNumberFormat="0" applyFill="0" applyBorder="0" applyAlignment="0" applyProtection="0"/>
    <xf numFmtId="170" fontId="82" fillId="0" borderId="0" applyNumberFormat="0" applyFill="0" applyBorder="0" applyAlignment="0" applyProtection="0"/>
    <xf numFmtId="170" fontId="76" fillId="52" borderId="0" applyNumberFormat="0" applyBorder="0" applyAlignment="0" applyProtection="0"/>
    <xf numFmtId="170" fontId="76" fillId="52" borderId="0" applyNumberFormat="0" applyBorder="0" applyAlignment="0" applyProtection="0"/>
    <xf numFmtId="170" fontId="76" fillId="52" borderId="0" applyNumberFormat="0" applyBorder="0" applyAlignment="0" applyProtection="0"/>
    <xf numFmtId="170" fontId="76" fillId="53" borderId="0" applyNumberFormat="0" applyBorder="0" applyAlignment="0" applyProtection="0"/>
    <xf numFmtId="170" fontId="76" fillId="53" borderId="0" applyNumberFormat="0" applyBorder="0" applyAlignment="0" applyProtection="0"/>
    <xf numFmtId="170" fontId="76" fillId="53" borderId="0" applyNumberFormat="0" applyBorder="0" applyAlignment="0" applyProtection="0"/>
    <xf numFmtId="170" fontId="76" fillId="54" borderId="0" applyNumberFormat="0" applyBorder="0" applyAlignment="0" applyProtection="0"/>
    <xf numFmtId="170" fontId="76" fillId="54" borderId="0" applyNumberFormat="0" applyBorder="0" applyAlignment="0" applyProtection="0"/>
    <xf numFmtId="170" fontId="76" fillId="54" borderId="0" applyNumberFormat="0" applyBorder="0" applyAlignment="0" applyProtection="0"/>
    <xf numFmtId="170" fontId="76" fillId="50" borderId="0" applyNumberFormat="0" applyBorder="0" applyAlignment="0" applyProtection="0"/>
    <xf numFmtId="170" fontId="76" fillId="50" borderId="0" applyNumberFormat="0" applyBorder="0" applyAlignment="0" applyProtection="0"/>
    <xf numFmtId="170" fontId="76" fillId="50" borderId="0" applyNumberFormat="0" applyBorder="0" applyAlignment="0" applyProtection="0"/>
    <xf numFmtId="170" fontId="76" fillId="51" borderId="0" applyNumberFormat="0" applyBorder="0" applyAlignment="0" applyProtection="0"/>
    <xf numFmtId="170" fontId="76" fillId="51" borderId="0" applyNumberFormat="0" applyBorder="0" applyAlignment="0" applyProtection="0"/>
    <xf numFmtId="170" fontId="76" fillId="51" borderId="0" applyNumberFormat="0" applyBorder="0" applyAlignment="0" applyProtection="0"/>
    <xf numFmtId="170" fontId="76" fillId="55" borderId="0" applyNumberFormat="0" applyBorder="0" applyAlignment="0" applyProtection="0"/>
    <xf numFmtId="170" fontId="76" fillId="55" borderId="0" applyNumberFormat="0" applyBorder="0" applyAlignment="0" applyProtection="0"/>
    <xf numFmtId="170" fontId="76" fillId="55" borderId="0" applyNumberFormat="0" applyBorder="0" applyAlignment="0" applyProtection="0"/>
    <xf numFmtId="170" fontId="93" fillId="62" borderId="56" applyNumberFormat="0" applyAlignment="0" applyProtection="0"/>
    <xf numFmtId="170" fontId="93" fillId="62" borderId="56" applyNumberFormat="0" applyAlignment="0" applyProtection="0"/>
    <xf numFmtId="170" fontId="93" fillId="62" borderId="56" applyNumberFormat="0" applyAlignment="0" applyProtection="0"/>
    <xf numFmtId="170" fontId="90" fillId="0" borderId="0">
      <alignment vertical="top"/>
    </xf>
    <xf numFmtId="170" fontId="84" fillId="0" borderId="0"/>
    <xf numFmtId="170" fontId="96" fillId="0" borderId="0" applyNumberFormat="0" applyFill="0" applyBorder="0" applyAlignment="0" applyProtection="0"/>
    <xf numFmtId="170" fontId="117" fillId="0" borderId="0" applyNumberFormat="0" applyFill="0" applyBorder="0" applyAlignment="0" applyProtection="0">
      <alignment vertical="top"/>
      <protection locked="0"/>
    </xf>
    <xf numFmtId="170" fontId="117" fillId="0" borderId="0" applyNumberFormat="0" applyFill="0" applyBorder="0" applyAlignment="0" applyProtection="0">
      <alignment vertical="top"/>
      <protection locked="0"/>
    </xf>
    <xf numFmtId="170" fontId="117" fillId="0" borderId="0" applyNumberFormat="0" applyFill="0" applyBorder="0" applyAlignment="0" applyProtection="0">
      <alignment vertical="top"/>
      <protection locked="0"/>
    </xf>
    <xf numFmtId="170" fontId="116" fillId="0" borderId="0" applyNumberFormat="0" applyFill="0" applyBorder="0" applyAlignment="0" applyProtection="0">
      <alignment vertical="top"/>
      <protection locked="0"/>
    </xf>
    <xf numFmtId="170" fontId="119" fillId="74" borderId="0"/>
    <xf numFmtId="170" fontId="79" fillId="49" borderId="0" applyNumberFormat="0" applyBorder="0" applyAlignment="0" applyProtection="0"/>
    <xf numFmtId="170" fontId="80" fillId="0" borderId="49" applyNumberFormat="0" applyFill="0" applyAlignment="0" applyProtection="0"/>
    <xf numFmtId="170" fontId="81" fillId="0" borderId="50" applyNumberFormat="0" applyFill="0" applyAlignment="0" applyProtection="0"/>
    <xf numFmtId="170" fontId="82" fillId="0" borderId="51" applyNumberFormat="0" applyFill="0" applyAlignment="0" applyProtection="0"/>
    <xf numFmtId="170" fontId="82" fillId="0" borderId="0" applyNumberFormat="0" applyFill="0" applyBorder="0" applyAlignment="0" applyProtection="0"/>
    <xf numFmtId="170" fontId="122" fillId="0" borderId="0" applyNumberFormat="0" applyFill="0" applyBorder="0" applyAlignment="0" applyProtection="0">
      <alignment vertical="top"/>
      <protection locked="0"/>
    </xf>
    <xf numFmtId="170" fontId="121" fillId="0" borderId="0" applyNumberFormat="0" applyFill="0" applyBorder="0" applyAlignment="0" applyProtection="0">
      <alignment vertical="top"/>
      <protection locked="0"/>
    </xf>
    <xf numFmtId="170" fontId="123" fillId="48" borderId="0" applyNumberFormat="0" applyBorder="0" applyAlignment="0" applyProtection="0"/>
    <xf numFmtId="170" fontId="77" fillId="48" borderId="0" applyNumberFormat="0" applyBorder="0" applyAlignment="0" applyProtection="0"/>
    <xf numFmtId="170" fontId="77" fillId="48" borderId="0" applyNumberFormat="0" applyBorder="0" applyAlignment="0" applyProtection="0"/>
    <xf numFmtId="170" fontId="77" fillId="48" borderId="0" applyNumberFormat="0" applyBorder="0" applyAlignment="0" applyProtection="0"/>
    <xf numFmtId="170" fontId="93" fillId="62" borderId="56" applyNumberFormat="0" applyAlignment="0" applyProtection="0"/>
    <xf numFmtId="170" fontId="124" fillId="0" borderId="0">
      <protection locked="0"/>
    </xf>
    <xf numFmtId="170" fontId="83" fillId="0" borderId="52" applyNumberFormat="0" applyFill="0" applyAlignment="0" applyProtection="0"/>
    <xf numFmtId="43" fontId="41" fillId="0" borderId="0" applyFont="0" applyFill="0" applyBorder="0" applyAlignment="0" applyProtection="0"/>
    <xf numFmtId="164" fontId="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170" fontId="85" fillId="57" borderId="0" applyNumberFormat="0" applyBorder="0" applyAlignment="0" applyProtection="0"/>
    <xf numFmtId="170" fontId="85" fillId="57" borderId="0" applyNumberFormat="0" applyBorder="0" applyAlignment="0" applyProtection="0"/>
    <xf numFmtId="170" fontId="104" fillId="0" borderId="0"/>
    <xf numFmtId="170" fontId="104" fillId="0" borderId="0"/>
    <xf numFmtId="170" fontId="1" fillId="0" borderId="0"/>
    <xf numFmtId="170" fontId="1" fillId="0" borderId="0"/>
    <xf numFmtId="170" fontId="41" fillId="0" borderId="0"/>
    <xf numFmtId="170" fontId="151" fillId="0" borderId="0"/>
    <xf numFmtId="0" fontId="1" fillId="0" borderId="0"/>
    <xf numFmtId="170" fontId="1" fillId="0" borderId="0"/>
    <xf numFmtId="0" fontId="41" fillId="0" borderId="0"/>
    <xf numFmtId="0" fontId="1" fillId="0" borderId="0"/>
    <xf numFmtId="0" fontId="1" fillId="0" borderId="0"/>
    <xf numFmtId="0" fontId="1" fillId="0" borderId="0"/>
    <xf numFmtId="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170" fontId="1" fillId="0" borderId="0"/>
    <xf numFmtId="170" fontId="1" fillId="0" borderId="0"/>
    <xf numFmtId="0" fontId="1" fillId="0" borderId="0"/>
    <xf numFmtId="170" fontId="41" fillId="0" borderId="0"/>
    <xf numFmtId="170" fontId="41" fillId="0" borderId="0"/>
    <xf numFmtId="170" fontId="41" fillId="0" borderId="0"/>
    <xf numFmtId="170" fontId="41" fillId="0" borderId="0"/>
    <xf numFmtId="170" fontId="41" fillId="0" borderId="0"/>
    <xf numFmtId="170" fontId="41" fillId="0" borderId="0"/>
    <xf numFmtId="170" fontId="41" fillId="0" borderId="0"/>
    <xf numFmtId="170" fontId="41" fillId="0" borderId="0"/>
    <xf numFmtId="170" fontId="41" fillId="0" borderId="0"/>
    <xf numFmtId="170" fontId="41" fillId="0" borderId="0"/>
    <xf numFmtId="170" fontId="1" fillId="0" borderId="0"/>
    <xf numFmtId="170" fontId="1" fillId="0" borderId="0"/>
    <xf numFmtId="170" fontId="1" fillId="0" borderId="0"/>
    <xf numFmtId="0" fontId="1" fillId="0" borderId="0"/>
    <xf numFmtId="0" fontId="41" fillId="0" borderId="0">
      <alignment horizontal="left" wrapText="1"/>
    </xf>
    <xf numFmtId="0" fontId="1" fillId="0" borderId="0"/>
    <xf numFmtId="0" fontId="41" fillId="0" borderId="0">
      <alignment horizontal="left" wrapText="1"/>
    </xf>
    <xf numFmtId="0" fontId="1" fillId="0" borderId="0"/>
    <xf numFmtId="0" fontId="41" fillId="0" borderId="0">
      <alignment horizontal="left" wrapText="1"/>
    </xf>
    <xf numFmtId="0" fontId="1" fillId="0" borderId="0"/>
    <xf numFmtId="0" fontId="41" fillId="0" borderId="0">
      <alignment horizontal="left" wrapText="1"/>
    </xf>
    <xf numFmtId="0" fontId="1" fillId="0" borderId="0"/>
    <xf numFmtId="0" fontId="41" fillId="0" borderId="0">
      <alignment horizontal="left" wrapText="1"/>
    </xf>
    <xf numFmtId="0" fontId="1" fillId="0" borderId="0"/>
    <xf numFmtId="0" fontId="41" fillId="0" borderId="0">
      <alignment horizontal="left" wrapText="1"/>
    </xf>
    <xf numFmtId="0" fontId="1" fillId="0" borderId="0"/>
    <xf numFmtId="0" fontId="41" fillId="0" borderId="0">
      <alignment horizontal="left" wrapText="1"/>
    </xf>
    <xf numFmtId="0" fontId="1" fillId="0" borderId="0"/>
    <xf numFmtId="0" fontId="41" fillId="0" borderId="0">
      <alignment horizontal="left" wrapText="1"/>
    </xf>
    <xf numFmtId="0" fontId="1" fillId="0" borderId="0"/>
    <xf numFmtId="0" fontId="41" fillId="0" borderId="0">
      <alignment horizontal="left" wrapText="1"/>
    </xf>
    <xf numFmtId="0" fontId="1" fillId="0" borderId="0"/>
    <xf numFmtId="0" fontId="41" fillId="0" borderId="0">
      <alignment horizontal="left" wrapText="1"/>
    </xf>
    <xf numFmtId="170" fontId="1" fillId="0" borderId="0"/>
    <xf numFmtId="170" fontId="1" fillId="0" borderId="0"/>
    <xf numFmtId="0" fontId="1" fillId="0" borderId="0"/>
    <xf numFmtId="0" fontId="41" fillId="0" borderId="0">
      <alignment horizontal="left" wrapText="1"/>
    </xf>
    <xf numFmtId="0" fontId="1" fillId="0" borderId="0"/>
    <xf numFmtId="0" fontId="41" fillId="0" borderId="0">
      <alignment horizontal="left" wrapText="1"/>
    </xf>
    <xf numFmtId="0" fontId="1" fillId="0" borderId="0"/>
    <xf numFmtId="0" fontId="41" fillId="0" borderId="0">
      <alignment horizontal="left" wrapText="1"/>
    </xf>
    <xf numFmtId="0" fontId="1" fillId="0" borderId="0"/>
    <xf numFmtId="0" fontId="41" fillId="0" borderId="0">
      <alignment horizontal="left" wrapText="1"/>
    </xf>
    <xf numFmtId="0" fontId="1" fillId="0" borderId="0"/>
    <xf numFmtId="0" fontId="41" fillId="0" borderId="0">
      <alignment horizontal="left" wrapText="1"/>
    </xf>
    <xf numFmtId="0" fontId="1" fillId="0" borderId="0"/>
    <xf numFmtId="0" fontId="41" fillId="0" borderId="0">
      <alignment horizontal="left" wrapText="1"/>
    </xf>
    <xf numFmtId="170" fontId="41" fillId="0" borderId="0"/>
    <xf numFmtId="0" fontId="41" fillId="0" borderId="0">
      <alignment horizontal="left" wrapText="1"/>
    </xf>
    <xf numFmtId="170" fontId="41" fillId="0" borderId="0"/>
    <xf numFmtId="0" fontId="1" fillId="0" borderId="0"/>
    <xf numFmtId="0" fontId="1" fillId="0" borderId="0"/>
    <xf numFmtId="170" fontId="1" fillId="0" borderId="0"/>
    <xf numFmtId="170" fontId="1" fillId="0" borderId="0"/>
    <xf numFmtId="170" fontId="1" fillId="0" borderId="0"/>
    <xf numFmtId="170" fontId="1" fillId="0" borderId="0"/>
    <xf numFmtId="170" fontId="134" fillId="0" borderId="0"/>
    <xf numFmtId="170" fontId="90" fillId="58" borderId="53" applyNumberFormat="0" applyFont="0" applyAlignment="0" applyProtection="0"/>
    <xf numFmtId="170" fontId="91" fillId="58" borderId="53" applyNumberFormat="0" applyFont="0" applyAlignment="0" applyProtection="0"/>
    <xf numFmtId="170" fontId="91" fillId="58" borderId="53" applyNumberFormat="0" applyFont="0" applyAlignment="0" applyProtection="0"/>
    <xf numFmtId="170" fontId="135" fillId="0" borderId="45"/>
    <xf numFmtId="170" fontId="94" fillId="70" borderId="62" applyNumberFormat="0" applyAlignment="0" applyProtection="0"/>
    <xf numFmtId="0" fontId="94" fillId="70" borderId="62" applyNumberFormat="0" applyAlignment="0" applyProtection="0"/>
    <xf numFmtId="9" fontId="1" fillId="0" borderId="0" applyFont="0" applyFill="0" applyBorder="0" applyAlignment="0" applyProtection="0"/>
    <xf numFmtId="9" fontId="41" fillId="0" borderId="0" applyFont="0" applyFill="0" applyBorder="0" applyAlignment="0" applyProtection="0"/>
    <xf numFmtId="9" fontId="1" fillId="0" borderId="0" applyFont="0" applyFill="0" applyBorder="0" applyAlignment="0" applyProtection="0"/>
    <xf numFmtId="170" fontId="136" fillId="70" borderId="62" applyNumberFormat="0" applyAlignment="0" applyProtection="0"/>
    <xf numFmtId="170" fontId="94" fillId="70" borderId="62" applyNumberFormat="0" applyAlignment="0" applyProtection="0"/>
    <xf numFmtId="170" fontId="94" fillId="70" borderId="62" applyNumberFormat="0" applyAlignment="0" applyProtection="0"/>
    <xf numFmtId="170" fontId="94" fillId="70" borderId="62" applyNumberFormat="0" applyAlignment="0" applyProtection="0"/>
    <xf numFmtId="170" fontId="69" fillId="0" borderId="0" applyNumberFormat="0" applyFill="0" applyBorder="0" applyAlignment="0" applyProtection="0"/>
    <xf numFmtId="170" fontId="143" fillId="0" borderId="0" applyNumberFormat="0" applyFill="0" applyBorder="0" applyAlignment="0" applyProtection="0"/>
    <xf numFmtId="170" fontId="95" fillId="0" borderId="0" applyNumberFormat="0" applyFill="0" applyBorder="0" applyAlignment="0" applyProtection="0"/>
    <xf numFmtId="170" fontId="95" fillId="0" borderId="0" applyNumberFormat="0" applyFill="0" applyBorder="0" applyAlignment="0" applyProtection="0"/>
    <xf numFmtId="170" fontId="95" fillId="0" borderId="0" applyNumberFormat="0" applyFill="0" applyBorder="0" applyAlignment="0" applyProtection="0"/>
    <xf numFmtId="170" fontId="96" fillId="0" borderId="0" applyNumberFormat="0" applyFill="0" applyBorder="0" applyAlignment="0" applyProtection="0"/>
    <xf numFmtId="170" fontId="96" fillId="0" borderId="0" applyNumberFormat="0" applyFill="0" applyBorder="0" applyAlignment="0" applyProtection="0"/>
    <xf numFmtId="170" fontId="96" fillId="0" borderId="0" applyNumberFormat="0" applyFill="0" applyBorder="0" applyAlignment="0" applyProtection="0"/>
    <xf numFmtId="170" fontId="86" fillId="0" borderId="0" applyNumberFormat="0" applyFill="0" applyBorder="0" applyAlignment="0" applyProtection="0"/>
    <xf numFmtId="0" fontId="86" fillId="0" borderId="0" applyNumberFormat="0" applyFill="0" applyBorder="0" applyAlignment="0" applyProtection="0"/>
    <xf numFmtId="170" fontId="144" fillId="0" borderId="49" applyNumberFormat="0" applyFill="0" applyAlignment="0" applyProtection="0"/>
    <xf numFmtId="170" fontId="145" fillId="0" borderId="50" applyNumberFormat="0" applyFill="0" applyAlignment="0" applyProtection="0"/>
    <xf numFmtId="170" fontId="71" fillId="0" borderId="51" applyNumberFormat="0" applyFill="0" applyAlignment="0" applyProtection="0"/>
    <xf numFmtId="170" fontId="71" fillId="0" borderId="0" applyNumberFormat="0" applyFill="0" applyBorder="0" applyAlignment="0" applyProtection="0"/>
    <xf numFmtId="170" fontId="86" fillId="0" borderId="0" applyNumberFormat="0" applyFill="0" applyBorder="0" applyAlignment="0" applyProtection="0"/>
    <xf numFmtId="170" fontId="80" fillId="0" borderId="49" applyNumberFormat="0" applyFill="0" applyAlignment="0" applyProtection="0"/>
    <xf numFmtId="170" fontId="80" fillId="0" borderId="49" applyNumberFormat="0" applyFill="0" applyAlignment="0" applyProtection="0"/>
    <xf numFmtId="170" fontId="80" fillId="0" borderId="49" applyNumberFormat="0" applyFill="0" applyAlignment="0" applyProtection="0"/>
    <xf numFmtId="170" fontId="81" fillId="0" borderId="50" applyNumberFormat="0" applyFill="0" applyAlignment="0" applyProtection="0"/>
    <xf numFmtId="170" fontId="81" fillId="0" borderId="50" applyNumberFormat="0" applyFill="0" applyAlignment="0" applyProtection="0"/>
    <xf numFmtId="170" fontId="81" fillId="0" borderId="50" applyNumberFormat="0" applyFill="0" applyAlignment="0" applyProtection="0"/>
    <xf numFmtId="170" fontId="82" fillId="0" borderId="51" applyNumberFormat="0" applyFill="0" applyAlignment="0" applyProtection="0"/>
    <xf numFmtId="170" fontId="82" fillId="0" borderId="51" applyNumberFormat="0" applyFill="0" applyAlignment="0" applyProtection="0"/>
    <xf numFmtId="170" fontId="82" fillId="0" borderId="51" applyNumberFormat="0" applyFill="0" applyAlignment="0" applyProtection="0"/>
    <xf numFmtId="170" fontId="86" fillId="0" borderId="0" applyNumberFormat="0" applyFill="0" applyBorder="0" applyAlignment="0" applyProtection="0"/>
    <xf numFmtId="170" fontId="86" fillId="0" borderId="0" applyNumberFormat="0" applyFill="0" applyBorder="0" applyAlignment="0" applyProtection="0"/>
    <xf numFmtId="170" fontId="86" fillId="0" borderId="0" applyNumberFormat="0" applyFill="0" applyBorder="0" applyAlignment="0" applyProtection="0"/>
    <xf numFmtId="170" fontId="97" fillId="0" borderId="67" applyNumberFormat="0" applyFill="0" applyAlignment="0" applyProtection="0"/>
    <xf numFmtId="170" fontId="97" fillId="0" borderId="67" applyNumberFormat="0" applyFill="0" applyAlignment="0" applyProtection="0"/>
    <xf numFmtId="170" fontId="97" fillId="0" borderId="67" applyNumberFormat="0" applyFill="0" applyAlignment="0" applyProtection="0"/>
    <xf numFmtId="170" fontId="95" fillId="0" borderId="0" applyNumberFormat="0" applyFill="0" applyBorder="0" applyAlignment="0" applyProtection="0"/>
    <xf numFmtId="0" fontId="95" fillId="0" borderId="0" applyNumberFormat="0" applyFill="0" applyBorder="0" applyAlignment="0" applyProtection="0"/>
    <xf numFmtId="43" fontId="41" fillId="0" borderId="0" applyFont="0" applyFill="0" applyBorder="0" applyAlignment="0" applyProtection="0"/>
    <xf numFmtId="9" fontId="41" fillId="0" borderId="0" applyFont="0" applyFill="0" applyBorder="0" applyAlignment="0" applyProtection="0"/>
    <xf numFmtId="170" fontId="1" fillId="0" borderId="0"/>
    <xf numFmtId="170" fontId="1" fillId="0" borderId="0"/>
    <xf numFmtId="43" fontId="41" fillId="0" borderId="0" applyFont="0" applyFill="0" applyBorder="0" applyAlignment="0" applyProtection="0"/>
    <xf numFmtId="43" fontId="4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43" fontId="157" fillId="0" borderId="0" applyFont="0" applyFill="0" applyBorder="0" applyAlignment="0" applyProtection="0"/>
    <xf numFmtId="0" fontId="41" fillId="0" borderId="0">
      <alignment vertical="top"/>
    </xf>
    <xf numFmtId="0" fontId="90" fillId="0" borderId="0"/>
    <xf numFmtId="0" fontId="90" fillId="0" borderId="0"/>
    <xf numFmtId="0" fontId="41" fillId="0" borderId="0"/>
    <xf numFmtId="0" fontId="41" fillId="0" borderId="0">
      <alignment vertical="top"/>
    </xf>
    <xf numFmtId="0" fontId="41" fillId="0" borderId="0">
      <alignment vertical="top"/>
    </xf>
    <xf numFmtId="0" fontId="157" fillId="0" borderId="0"/>
    <xf numFmtId="0" fontId="1" fillId="15" borderId="40" applyNumberFormat="0" applyFont="0" applyAlignment="0" applyProtection="0"/>
    <xf numFmtId="0" fontId="60" fillId="13" borderId="37" applyNumberFormat="0" applyAlignment="0" applyProtection="0"/>
    <xf numFmtId="0" fontId="89" fillId="0" borderId="0" applyNumberFormat="0" applyFill="0" applyBorder="0" applyAlignment="0" applyProtection="0"/>
    <xf numFmtId="0" fontId="3" fillId="0" borderId="41" applyNumberFormat="0" applyFill="0" applyAlignment="0" applyProtection="0"/>
    <xf numFmtId="0" fontId="63" fillId="0" borderId="0" applyNumberFormat="0" applyFill="0" applyBorder="0" applyAlignment="0" applyProtection="0"/>
    <xf numFmtId="0" fontId="1" fillId="0" borderId="0"/>
    <xf numFmtId="0" fontId="1" fillId="0" borderId="0"/>
    <xf numFmtId="0" fontId="41" fillId="0" borderId="0">
      <alignment vertical="top"/>
    </xf>
    <xf numFmtId="0" fontId="1" fillId="0" borderId="0"/>
    <xf numFmtId="0" fontId="1" fillId="0" borderId="0"/>
    <xf numFmtId="0" fontId="134" fillId="0" borderId="0"/>
    <xf numFmtId="170" fontId="91" fillId="58" borderId="53" applyNumberFormat="0" applyFont="0" applyAlignment="0" applyProtection="0"/>
    <xf numFmtId="170" fontId="94" fillId="70" borderId="62" applyNumberFormat="0" applyAlignment="0" applyProtection="0"/>
    <xf numFmtId="170" fontId="86" fillId="0" borderId="0" applyNumberFormat="0" applyFill="0" applyBorder="0" applyAlignment="0" applyProtection="0"/>
    <xf numFmtId="0" fontId="97" fillId="0" borderId="67" applyNumberFormat="0" applyFill="0" applyAlignment="0" applyProtection="0"/>
    <xf numFmtId="170" fontId="95" fillId="0" borderId="0" applyNumberFormat="0" applyFill="0" applyBorder="0" applyAlignment="0" applyProtection="0"/>
    <xf numFmtId="214" fontId="41" fillId="0" borderId="0" applyFont="0" applyFill="0" applyBorder="0" applyAlignment="0" applyProtection="0"/>
    <xf numFmtId="0" fontId="1" fillId="0" borderId="0"/>
    <xf numFmtId="0" fontId="41" fillId="0" borderId="0">
      <alignment vertical="top"/>
    </xf>
    <xf numFmtId="0" fontId="90" fillId="0" borderId="0"/>
    <xf numFmtId="0" fontId="41" fillId="0" borderId="0"/>
    <xf numFmtId="0" fontId="90" fillId="0" borderId="0"/>
    <xf numFmtId="0" fontId="41" fillId="0" borderId="0"/>
    <xf numFmtId="0" fontId="41" fillId="0" borderId="0">
      <alignment vertical="top"/>
    </xf>
    <xf numFmtId="0" fontId="41" fillId="0" borderId="0">
      <alignment vertical="top"/>
    </xf>
    <xf numFmtId="0" fontId="157" fillId="0" borderId="0"/>
    <xf numFmtId="0" fontId="1" fillId="15" borderId="40" applyNumberFormat="0" applyFont="0" applyAlignment="0" applyProtection="0"/>
    <xf numFmtId="0" fontId="60" fillId="13" borderId="37" applyNumberFormat="0" applyAlignment="0" applyProtection="0"/>
    <xf numFmtId="0" fontId="89" fillId="0" borderId="0" applyNumberFormat="0" applyFill="0" applyBorder="0" applyAlignment="0" applyProtection="0"/>
    <xf numFmtId="0" fontId="3" fillId="0" borderId="41" applyNumberFormat="0" applyFill="0" applyAlignment="0" applyProtection="0"/>
    <xf numFmtId="0" fontId="63" fillId="0" borderId="0" applyNumberFormat="0" applyFill="0" applyBorder="0" applyAlignment="0" applyProtection="0"/>
    <xf numFmtId="170" fontId="41" fillId="0" borderId="0"/>
    <xf numFmtId="170" fontId="41" fillId="0" borderId="0"/>
    <xf numFmtId="170" fontId="41" fillId="0" borderId="0"/>
    <xf numFmtId="170" fontId="41" fillId="0" borderId="0"/>
    <xf numFmtId="170" fontId="41" fillId="0" borderId="0"/>
    <xf numFmtId="170" fontId="41" fillId="0" borderId="0"/>
    <xf numFmtId="170" fontId="41" fillId="0" borderId="0"/>
    <xf numFmtId="170" fontId="41" fillId="0" borderId="0"/>
    <xf numFmtId="0" fontId="95" fillId="0" borderId="0" applyNumberFormat="0" applyFill="0" applyBorder="0" applyAlignment="0" applyProtection="0"/>
    <xf numFmtId="0" fontId="86" fillId="0" borderId="0" applyNumberFormat="0" applyFill="0" applyBorder="0" applyAlignment="0" applyProtection="0"/>
    <xf numFmtId="0" fontId="94" fillId="70" borderId="62" applyNumberFormat="0" applyAlignment="0" applyProtection="0"/>
    <xf numFmtId="164" fontId="1" fillId="0" borderId="0" applyFont="0" applyFill="0" applyBorder="0" applyAlignment="0" applyProtection="0"/>
    <xf numFmtId="170" fontId="41" fillId="0" borderId="0"/>
    <xf numFmtId="170" fontId="41" fillId="0" borderId="0"/>
    <xf numFmtId="164" fontId="1" fillId="0" borderId="0" applyFont="0" applyFill="0" applyBorder="0" applyAlignment="0" applyProtection="0"/>
    <xf numFmtId="0" fontId="41" fillId="0" borderId="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9" fontId="41" fillId="0" borderId="0" applyFont="0" applyFill="0" applyBorder="0" applyAlignment="0" applyProtection="0"/>
    <xf numFmtId="9" fontId="4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41" fillId="0" borderId="0"/>
    <xf numFmtId="170" fontId="41" fillId="0" borderId="0"/>
    <xf numFmtId="170" fontId="41" fillId="0" borderId="0"/>
    <xf numFmtId="170" fontId="41" fillId="0" borderId="0"/>
    <xf numFmtId="170" fontId="41" fillId="0" borderId="0"/>
    <xf numFmtId="170" fontId="41" fillId="0" borderId="0"/>
    <xf numFmtId="170" fontId="41" fillId="0" borderId="0"/>
    <xf numFmtId="170" fontId="41" fillId="0" borderId="0"/>
    <xf numFmtId="170" fontId="41" fillId="0" borderId="0"/>
    <xf numFmtId="170" fontId="41" fillId="0" borderId="0"/>
    <xf numFmtId="0" fontId="1" fillId="0" borderId="0"/>
    <xf numFmtId="0" fontId="1" fillId="0" borderId="0"/>
    <xf numFmtId="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41" fillId="0" borderId="0">
      <alignment vertical="top"/>
    </xf>
    <xf numFmtId="0" fontId="1" fillId="0" borderId="0"/>
    <xf numFmtId="0" fontId="1" fillId="0" borderId="0"/>
    <xf numFmtId="0" fontId="41" fillId="0" borderId="0">
      <alignment horizontal="left" wrapText="1"/>
    </xf>
    <xf numFmtId="0" fontId="4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0" fillId="58" borderId="53" applyNumberFormat="0" applyFont="0" applyAlignment="0" applyProtection="0"/>
    <xf numFmtId="0" fontId="91" fillId="58" borderId="53" applyNumberFormat="0" applyFont="0" applyAlignment="0" applyProtection="0"/>
    <xf numFmtId="0" fontId="91" fillId="58" borderId="53" applyNumberFormat="0" applyFont="0" applyAlignment="0" applyProtection="0"/>
    <xf numFmtId="0" fontId="135" fillId="0" borderId="45"/>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41" fillId="0" borderId="0" applyFont="0" applyFill="0" applyBorder="0" applyAlignment="0" applyProtection="0"/>
    <xf numFmtId="9" fontId="91" fillId="0" borderId="0" applyFont="0" applyFill="0" applyBorder="0" applyAlignment="0" applyProtection="0"/>
    <xf numFmtId="9" fontId="150"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0" fontId="136" fillId="70" borderId="62" applyNumberFormat="0" applyAlignment="0" applyProtection="0"/>
    <xf numFmtId="0" fontId="94" fillId="70" borderId="62" applyNumberFormat="0" applyAlignment="0" applyProtection="0"/>
    <xf numFmtId="0" fontId="94" fillId="70" borderId="62" applyNumberFormat="0" applyAlignment="0" applyProtection="0"/>
    <xf numFmtId="0" fontId="94" fillId="70" borderId="62" applyNumberFormat="0" applyAlignment="0" applyProtection="0"/>
    <xf numFmtId="0" fontId="69" fillId="0" borderId="0" applyNumberFormat="0" applyFill="0" applyBorder="0" applyAlignment="0" applyProtection="0"/>
    <xf numFmtId="0" fontId="143"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144" fillId="0" borderId="49" applyNumberFormat="0" applyFill="0" applyAlignment="0" applyProtection="0"/>
    <xf numFmtId="0" fontId="145" fillId="0" borderId="50" applyNumberFormat="0" applyFill="0" applyAlignment="0" applyProtection="0"/>
    <xf numFmtId="0" fontId="71" fillId="0" borderId="51" applyNumberFormat="0" applyFill="0" applyAlignment="0" applyProtection="0"/>
    <xf numFmtId="0" fontId="71" fillId="0" borderId="0" applyNumberFormat="0" applyFill="0" applyBorder="0" applyAlignment="0" applyProtection="0"/>
    <xf numFmtId="0" fontId="86" fillId="0" borderId="0" applyNumberFormat="0" applyFill="0" applyBorder="0" applyAlignment="0" applyProtection="0"/>
    <xf numFmtId="0" fontId="80" fillId="0" borderId="49" applyNumberFormat="0" applyFill="0" applyAlignment="0" applyProtection="0"/>
    <xf numFmtId="0" fontId="80" fillId="0" borderId="49" applyNumberFormat="0" applyFill="0" applyAlignment="0" applyProtection="0"/>
    <xf numFmtId="0" fontId="80" fillId="0" borderId="49" applyNumberFormat="0" applyFill="0" applyAlignment="0" applyProtection="0"/>
    <xf numFmtId="0" fontId="81" fillId="0" borderId="50" applyNumberFormat="0" applyFill="0" applyAlignment="0" applyProtection="0"/>
    <xf numFmtId="0" fontId="81" fillId="0" borderId="50" applyNumberFormat="0" applyFill="0" applyAlignment="0" applyProtection="0"/>
    <xf numFmtId="0" fontId="81" fillId="0" borderId="50" applyNumberFormat="0" applyFill="0" applyAlignment="0" applyProtection="0"/>
    <xf numFmtId="0" fontId="82" fillId="0" borderId="51" applyNumberFormat="0" applyFill="0" applyAlignment="0" applyProtection="0"/>
    <xf numFmtId="0" fontId="82" fillId="0" borderId="51" applyNumberFormat="0" applyFill="0" applyAlignment="0" applyProtection="0"/>
    <xf numFmtId="0" fontId="82" fillId="0" borderId="51" applyNumberFormat="0" applyFill="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97" fillId="0" borderId="67" applyNumberFormat="0" applyFill="0" applyAlignment="0" applyProtection="0"/>
    <xf numFmtId="0" fontId="97" fillId="0" borderId="67" applyNumberFormat="0" applyFill="0" applyAlignment="0" applyProtection="0"/>
    <xf numFmtId="0" fontId="97" fillId="0" borderId="67" applyNumberFormat="0" applyFill="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41" fillId="0" borderId="0"/>
    <xf numFmtId="0" fontId="41" fillId="0" borderId="0"/>
    <xf numFmtId="164" fontId="15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5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53" fillId="0" borderId="0"/>
    <xf numFmtId="9" fontId="41" fillId="0" borderId="0" applyFont="0" applyFill="0" applyBorder="0" applyAlignment="0" applyProtection="0"/>
    <xf numFmtId="0" fontId="41" fillId="0" borderId="0">
      <alignment horizontal="left" wrapText="1"/>
    </xf>
    <xf numFmtId="0" fontId="41" fillId="0" borderId="0">
      <alignment horizontal="left" wrapText="1"/>
    </xf>
    <xf numFmtId="9" fontId="1" fillId="0" borderId="0" applyFont="0" applyFill="0" applyBorder="0" applyAlignment="0" applyProtection="0"/>
    <xf numFmtId="0" fontId="41" fillId="0" borderId="0">
      <alignment horizontal="left" wrapText="1"/>
    </xf>
    <xf numFmtId="0" fontId="41" fillId="0" borderId="0">
      <alignment horizontal="left" wrapText="1"/>
    </xf>
    <xf numFmtId="14" fontId="148" fillId="0" borderId="0" applyNumberForma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0" fontId="1" fillId="0" borderId="0"/>
    <xf numFmtId="170" fontId="1" fillId="0" borderId="0"/>
    <xf numFmtId="170" fontId="41" fillId="0" borderId="0"/>
    <xf numFmtId="170" fontId="41" fillId="0" borderId="0"/>
    <xf numFmtId="170" fontId="41" fillId="0" borderId="0"/>
    <xf numFmtId="170" fontId="41" fillId="0" borderId="0"/>
    <xf numFmtId="170" fontId="41" fillId="0" borderId="0"/>
    <xf numFmtId="170" fontId="41" fillId="0" borderId="0"/>
    <xf numFmtId="170" fontId="41" fillId="0" borderId="0"/>
    <xf numFmtId="170" fontId="41" fillId="0" borderId="0"/>
    <xf numFmtId="170" fontId="41" fillId="0" borderId="0"/>
    <xf numFmtId="170" fontId="41" fillId="0" borderId="0"/>
    <xf numFmtId="170" fontId="1" fillId="0" borderId="0"/>
    <xf numFmtId="170" fontId="1" fillId="0" borderId="0"/>
    <xf numFmtId="170" fontId="1" fillId="0" borderId="0"/>
    <xf numFmtId="170" fontId="1" fillId="0" borderId="0"/>
    <xf numFmtId="170" fontId="41" fillId="0" borderId="0"/>
    <xf numFmtId="170" fontId="41" fillId="0" borderId="0"/>
    <xf numFmtId="170" fontId="1" fillId="0" borderId="0"/>
    <xf numFmtId="170" fontId="1" fillId="0" borderId="0"/>
    <xf numFmtId="170" fontId="1" fillId="0" borderId="0"/>
    <xf numFmtId="170" fontId="1" fillId="0" borderId="0"/>
    <xf numFmtId="170" fontId="134" fillId="0" borderId="0"/>
    <xf numFmtId="170" fontId="90" fillId="58" borderId="53" applyNumberFormat="0" applyFont="0" applyAlignment="0" applyProtection="0"/>
    <xf numFmtId="170" fontId="91" fillId="58" borderId="53" applyNumberFormat="0" applyFont="0" applyAlignment="0" applyProtection="0"/>
    <xf numFmtId="170" fontId="91" fillId="58" borderId="53" applyNumberFormat="0" applyFont="0" applyAlignment="0" applyProtection="0"/>
    <xf numFmtId="170" fontId="135" fillId="0" borderId="45"/>
    <xf numFmtId="9" fontId="41" fillId="0" borderId="0" applyFont="0" applyFill="0" applyBorder="0" applyAlignment="0" applyProtection="0"/>
    <xf numFmtId="9" fontId="1" fillId="0" borderId="0" applyFont="0" applyFill="0" applyBorder="0" applyAlignment="0" applyProtection="0"/>
    <xf numFmtId="170" fontId="136" fillId="70" borderId="62" applyNumberFormat="0" applyAlignment="0" applyProtection="0"/>
    <xf numFmtId="170" fontId="94" fillId="70" borderId="62" applyNumberFormat="0" applyAlignment="0" applyProtection="0"/>
    <xf numFmtId="170" fontId="94" fillId="70" borderId="62" applyNumberFormat="0" applyAlignment="0" applyProtection="0"/>
    <xf numFmtId="170" fontId="94" fillId="70" borderId="62" applyNumberFormat="0" applyAlignment="0" applyProtection="0"/>
    <xf numFmtId="170" fontId="69" fillId="0" borderId="0" applyNumberFormat="0" applyFill="0" applyBorder="0" applyAlignment="0" applyProtection="0"/>
    <xf numFmtId="170" fontId="143" fillId="0" borderId="0" applyNumberFormat="0" applyFill="0" applyBorder="0" applyAlignment="0" applyProtection="0"/>
    <xf numFmtId="170" fontId="95" fillId="0" borderId="0" applyNumberFormat="0" applyFill="0" applyBorder="0" applyAlignment="0" applyProtection="0"/>
    <xf numFmtId="170" fontId="95" fillId="0" borderId="0" applyNumberFormat="0" applyFill="0" applyBorder="0" applyAlignment="0" applyProtection="0"/>
    <xf numFmtId="170" fontId="95" fillId="0" borderId="0" applyNumberFormat="0" applyFill="0" applyBorder="0" applyAlignment="0" applyProtection="0"/>
    <xf numFmtId="170" fontId="96" fillId="0" borderId="0" applyNumberFormat="0" applyFill="0" applyBorder="0" applyAlignment="0" applyProtection="0"/>
    <xf numFmtId="170" fontId="96" fillId="0" borderId="0" applyNumberFormat="0" applyFill="0" applyBorder="0" applyAlignment="0" applyProtection="0"/>
    <xf numFmtId="170" fontId="96" fillId="0" borderId="0" applyNumberFormat="0" applyFill="0" applyBorder="0" applyAlignment="0" applyProtection="0"/>
    <xf numFmtId="170" fontId="144" fillId="0" borderId="49" applyNumberFormat="0" applyFill="0" applyAlignment="0" applyProtection="0"/>
    <xf numFmtId="170" fontId="145" fillId="0" borderId="50" applyNumberFormat="0" applyFill="0" applyAlignment="0" applyProtection="0"/>
    <xf numFmtId="170" fontId="71" fillId="0" borderId="51" applyNumberFormat="0" applyFill="0" applyAlignment="0" applyProtection="0"/>
    <xf numFmtId="170" fontId="71" fillId="0" borderId="0" applyNumberFormat="0" applyFill="0" applyBorder="0" applyAlignment="0" applyProtection="0"/>
    <xf numFmtId="170" fontId="86" fillId="0" borderId="0" applyNumberFormat="0" applyFill="0" applyBorder="0" applyAlignment="0" applyProtection="0"/>
    <xf numFmtId="170" fontId="80" fillId="0" borderId="49" applyNumberFormat="0" applyFill="0" applyAlignment="0" applyProtection="0"/>
    <xf numFmtId="170" fontId="80" fillId="0" borderId="49" applyNumberFormat="0" applyFill="0" applyAlignment="0" applyProtection="0"/>
    <xf numFmtId="170" fontId="80" fillId="0" borderId="49" applyNumberFormat="0" applyFill="0" applyAlignment="0" applyProtection="0"/>
    <xf numFmtId="170" fontId="81" fillId="0" borderId="50" applyNumberFormat="0" applyFill="0" applyAlignment="0" applyProtection="0"/>
    <xf numFmtId="170" fontId="81" fillId="0" borderId="50" applyNumberFormat="0" applyFill="0" applyAlignment="0" applyProtection="0"/>
    <xf numFmtId="170" fontId="81" fillId="0" borderId="50" applyNumberFormat="0" applyFill="0" applyAlignment="0" applyProtection="0"/>
    <xf numFmtId="170" fontId="82" fillId="0" borderId="51" applyNumberFormat="0" applyFill="0" applyAlignment="0" applyProtection="0"/>
    <xf numFmtId="170" fontId="82" fillId="0" borderId="51" applyNumberFormat="0" applyFill="0" applyAlignment="0" applyProtection="0"/>
    <xf numFmtId="170" fontId="82" fillId="0" borderId="51" applyNumberFormat="0" applyFill="0" applyAlignment="0" applyProtection="0"/>
    <xf numFmtId="170" fontId="86" fillId="0" borderId="0" applyNumberFormat="0" applyFill="0" applyBorder="0" applyAlignment="0" applyProtection="0"/>
    <xf numFmtId="170" fontId="86" fillId="0" borderId="0" applyNumberFormat="0" applyFill="0" applyBorder="0" applyAlignment="0" applyProtection="0"/>
    <xf numFmtId="170" fontId="86" fillId="0" borderId="0" applyNumberFormat="0" applyFill="0" applyBorder="0" applyAlignment="0" applyProtection="0"/>
    <xf numFmtId="170" fontId="97" fillId="0" borderId="67" applyNumberFormat="0" applyFill="0" applyAlignment="0" applyProtection="0"/>
    <xf numFmtId="170" fontId="97" fillId="0" borderId="67" applyNumberFormat="0" applyFill="0" applyAlignment="0" applyProtection="0"/>
    <xf numFmtId="170" fontId="97" fillId="0" borderId="67" applyNumberFormat="0" applyFill="0" applyAlignment="0" applyProtection="0"/>
    <xf numFmtId="0" fontId="41" fillId="0" borderId="0">
      <alignment horizontal="left" wrapText="1"/>
    </xf>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41" fillId="0" borderId="0">
      <alignment horizontal="left" wrapText="1"/>
    </xf>
    <xf numFmtId="0" fontId="41" fillId="0" borderId="0">
      <alignment horizontal="left" wrapText="1"/>
    </xf>
    <xf numFmtId="0" fontId="1" fillId="15" borderId="40" applyNumberFormat="0" applyFont="0" applyAlignment="0" applyProtection="0"/>
    <xf numFmtId="0" fontId="91" fillId="0" borderId="0"/>
    <xf numFmtId="0" fontId="41" fillId="0" borderId="0">
      <alignment horizontal="left" wrapText="1"/>
    </xf>
    <xf numFmtId="0" fontId="91" fillId="0" borderId="0"/>
    <xf numFmtId="0" fontId="41" fillId="58" borderId="53" applyNumberFormat="0" applyFont="0" applyAlignment="0" applyProtection="0"/>
    <xf numFmtId="0" fontId="91" fillId="58" borderId="53" applyNumberFormat="0" applyFont="0" applyAlignment="0" applyProtection="0"/>
    <xf numFmtId="0" fontId="91" fillId="58" borderId="53" applyNumberFormat="0" applyFont="0" applyAlignment="0" applyProtection="0"/>
    <xf numFmtId="0" fontId="97" fillId="0" borderId="67" applyNumberFormat="0" applyFill="0" applyAlignment="0" applyProtection="0"/>
    <xf numFmtId="0" fontId="97" fillId="0" borderId="67" applyNumberFormat="0" applyFill="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91" fillId="0" borderId="0"/>
    <xf numFmtId="9" fontId="1" fillId="0" borderId="0" applyFont="0" applyFill="0" applyBorder="0" applyAlignment="0" applyProtection="0"/>
    <xf numFmtId="0" fontId="41" fillId="0" borderId="0">
      <alignment horizontal="left" wrapText="1"/>
    </xf>
    <xf numFmtId="0" fontId="91" fillId="0" borderId="0"/>
    <xf numFmtId="0" fontId="91" fillId="0" borderId="0"/>
    <xf numFmtId="0" fontId="41" fillId="58" borderId="53" applyNumberFormat="0" applyFont="0" applyAlignment="0" applyProtection="0"/>
    <xf numFmtId="0" fontId="41" fillId="0" borderId="0">
      <alignment horizontal="left" wrapText="1"/>
    </xf>
    <xf numFmtId="0" fontId="41" fillId="0" borderId="0">
      <alignment horizontal="left" wrapText="1"/>
    </xf>
    <xf numFmtId="0" fontId="91" fillId="58" borderId="53" applyNumberFormat="0" applyFont="0" applyAlignment="0" applyProtection="0"/>
    <xf numFmtId="0" fontId="41" fillId="58" borderId="53" applyNumberFormat="0" applyFont="0" applyAlignment="0" applyProtection="0"/>
    <xf numFmtId="0" fontId="41" fillId="0" borderId="0">
      <alignment horizontal="left" wrapText="1"/>
    </xf>
    <xf numFmtId="0" fontId="91" fillId="0" borderId="0"/>
    <xf numFmtId="0" fontId="41" fillId="0" borderId="0">
      <alignment horizontal="left" wrapText="1"/>
    </xf>
    <xf numFmtId="0" fontId="91" fillId="0" borderId="0"/>
    <xf numFmtId="0" fontId="91" fillId="0" borderId="0"/>
    <xf numFmtId="0" fontId="91" fillId="58" borderId="53" applyNumberFormat="0" applyFont="0" applyAlignment="0" applyProtection="0"/>
    <xf numFmtId="0" fontId="91" fillId="58" borderId="53" applyNumberFormat="0" applyFont="0" applyAlignment="0" applyProtection="0"/>
    <xf numFmtId="0" fontId="97" fillId="0" borderId="67" applyNumberFormat="0" applyFill="0" applyAlignment="0" applyProtection="0"/>
    <xf numFmtId="0" fontId="3" fillId="0" borderId="41" applyNumberFormat="0" applyFill="0" applyAlignment="0" applyProtection="0"/>
    <xf numFmtId="0" fontId="97" fillId="0" borderId="67" applyNumberFormat="0" applyFill="0" applyAlignment="0" applyProtection="0"/>
    <xf numFmtId="0" fontId="97" fillId="0" borderId="67" applyNumberFormat="0" applyFill="0" applyAlignment="0" applyProtection="0"/>
    <xf numFmtId="0" fontId="95" fillId="0" borderId="0" applyNumberForma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50" fillId="0" borderId="0">
      <alignment horizontal="left" wrapText="1"/>
    </xf>
    <xf numFmtId="0" fontId="41" fillId="0" borderId="0">
      <alignment horizontal="left" wrapText="1"/>
    </xf>
    <xf numFmtId="0" fontId="60" fillId="13" borderId="37" applyNumberFormat="0" applyAlignment="0" applyProtection="0"/>
    <xf numFmtId="0" fontId="41" fillId="0" borderId="0">
      <alignment horizontal="left" wrapText="1"/>
    </xf>
    <xf numFmtId="0" fontId="89" fillId="0" borderId="0" applyNumberFormat="0" applyFill="0" applyBorder="0" applyAlignment="0" applyProtection="0"/>
    <xf numFmtId="0" fontId="63"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5" borderId="40" applyNumberFormat="0" applyFont="0" applyAlignment="0" applyProtection="0"/>
    <xf numFmtId="0" fontId="91" fillId="58" borderId="53" applyNumberFormat="0" applyFont="0" applyAlignment="0" applyProtection="0"/>
    <xf numFmtId="0" fontId="84" fillId="0" borderId="0"/>
    <xf numFmtId="213" fontId="1" fillId="0" borderId="0" applyFont="0" applyFill="0" applyBorder="0" applyAlignment="0" applyProtection="0"/>
    <xf numFmtId="0" fontId="41" fillId="0" borderId="0">
      <alignment horizontal="left" wrapText="1"/>
    </xf>
    <xf numFmtId="0" fontId="1" fillId="0" borderId="0"/>
    <xf numFmtId="164" fontId="150" fillId="0" borderId="0" applyFont="0" applyFill="0" applyBorder="0" applyAlignment="0" applyProtection="0"/>
    <xf numFmtId="164" fontId="150" fillId="0" borderId="0" applyFont="0" applyFill="0" applyBorder="0" applyAlignment="0" applyProtection="0"/>
    <xf numFmtId="164" fontId="15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4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41" fillId="0" borderId="0"/>
    <xf numFmtId="0" fontId="1" fillId="0" borderId="0"/>
    <xf numFmtId="170" fontId="41" fillId="0" borderId="0"/>
    <xf numFmtId="0" fontId="41" fillId="0" borderId="0">
      <alignment horizontal="left" wrapText="1"/>
    </xf>
    <xf numFmtId="9" fontId="4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9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4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5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65" fillId="0" borderId="0"/>
    <xf numFmtId="0" fontId="41" fillId="0" borderId="0">
      <alignment horizontal="left" wrapText="1"/>
    </xf>
    <xf numFmtId="164" fontId="1" fillId="0" borderId="0" applyFon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xf numFmtId="0" fontId="41" fillId="0" borderId="0"/>
    <xf numFmtId="0" fontId="41" fillId="0" borderId="0">
      <alignment vertical="top"/>
    </xf>
    <xf numFmtId="0" fontId="90" fillId="0" borderId="0"/>
    <xf numFmtId="0" fontId="41" fillId="0" borderId="0"/>
    <xf numFmtId="0" fontId="1" fillId="15" borderId="40" applyNumberFormat="0" applyFont="0" applyAlignment="0" applyProtection="0"/>
    <xf numFmtId="170" fontId="41" fillId="0" borderId="0"/>
    <xf numFmtId="170" fontId="41" fillId="0" borderId="0"/>
    <xf numFmtId="170" fontId="41" fillId="0" borderId="0"/>
    <xf numFmtId="170" fontId="41" fillId="0" borderId="0"/>
    <xf numFmtId="170" fontId="41" fillId="0" borderId="0"/>
    <xf numFmtId="170" fontId="41" fillId="0" borderId="0"/>
    <xf numFmtId="170" fontId="41" fillId="0" borderId="0"/>
    <xf numFmtId="164" fontId="1" fillId="0" borderId="0" applyFont="0" applyFill="0" applyBorder="0" applyAlignment="0" applyProtection="0"/>
    <xf numFmtId="170" fontId="41" fillId="0" borderId="0"/>
    <xf numFmtId="164" fontId="1" fillId="0" borderId="0" applyFont="0" applyFill="0" applyBorder="0" applyAlignment="0" applyProtection="0"/>
    <xf numFmtId="0" fontId="41" fillId="0" borderId="0">
      <alignment horizontal="left" wrapText="1"/>
    </xf>
    <xf numFmtId="0" fontId="41" fillId="0" borderId="0">
      <alignment horizontal="left" wrapText="1"/>
    </xf>
    <xf numFmtId="9" fontId="4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41" fillId="0" borderId="0">
      <alignment horizontal="left" wrapText="1"/>
    </xf>
    <xf numFmtId="9" fontId="4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58" borderId="53" applyNumberFormat="0" applyFont="0" applyAlignment="0" applyProtection="0"/>
    <xf numFmtId="9" fontId="41" fillId="0" borderId="0" applyFont="0" applyFill="0" applyBorder="0" applyAlignment="0" applyProtection="0"/>
    <xf numFmtId="0" fontId="41" fillId="0" borderId="0">
      <alignment horizontal="left" wrapText="1"/>
    </xf>
    <xf numFmtId="0" fontId="63" fillId="0" borderId="0" applyNumberFormat="0" applyFill="0" applyBorder="0" applyAlignment="0" applyProtection="0"/>
    <xf numFmtId="0" fontId="1" fillId="15" borderId="40" applyNumberFormat="0" applyFont="0" applyAlignment="0" applyProtection="0"/>
    <xf numFmtId="0" fontId="41" fillId="0" borderId="0"/>
    <xf numFmtId="14" fontId="148" fillId="0" borderId="0" applyNumberFormat="0" applyFill="0" applyBorder="0" applyAlignment="0" applyProtection="0"/>
    <xf numFmtId="0" fontId="41" fillId="0" borderId="0"/>
    <xf numFmtId="0" fontId="41" fillId="0" borderId="0"/>
    <xf numFmtId="0" fontId="41" fillId="0" borderId="0">
      <alignment vertical="top"/>
    </xf>
    <xf numFmtId="0" fontId="41" fillId="0" borderId="0">
      <alignment vertical="top"/>
    </xf>
    <xf numFmtId="0" fontId="1" fillId="15" borderId="40" applyNumberFormat="0" applyFont="0" applyAlignment="0" applyProtection="0"/>
    <xf numFmtId="0" fontId="60" fillId="13" borderId="37"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53" fillId="0" borderId="33" applyNumberFormat="0" applyFill="0" applyAlignment="0" applyProtection="0"/>
    <xf numFmtId="0" fontId="54" fillId="0" borderId="34" applyNumberFormat="0" applyFill="0" applyAlignment="0" applyProtection="0"/>
    <xf numFmtId="0" fontId="41" fillId="0" borderId="0"/>
    <xf numFmtId="0" fontId="55" fillId="0" borderId="35" applyNumberFormat="0" applyFill="0" applyAlignment="0" applyProtection="0"/>
    <xf numFmtId="0" fontId="89" fillId="0" borderId="0" applyNumberFormat="0" applyFill="0" applyBorder="0" applyAlignment="0" applyProtection="0"/>
    <xf numFmtId="0" fontId="41" fillId="0" borderId="0"/>
    <xf numFmtId="0" fontId="41" fillId="0" borderId="0"/>
    <xf numFmtId="0" fontId="153" fillId="0" borderId="0"/>
    <xf numFmtId="0" fontId="41" fillId="58" borderId="53" applyNumberFormat="0" applyFont="0" applyAlignment="0" applyProtection="0"/>
    <xf numFmtId="0" fontId="95" fillId="0" borderId="0" applyNumberFormat="0" applyFill="0" applyBorder="0" applyAlignment="0" applyProtection="0"/>
    <xf numFmtId="0" fontId="41" fillId="58" borderId="53" applyNumberFormat="0" applyFont="0" applyAlignment="0" applyProtection="0"/>
    <xf numFmtId="0" fontId="41" fillId="58" borderId="53" applyNumberFormat="0" applyFont="0" applyAlignment="0" applyProtection="0"/>
    <xf numFmtId="0" fontId="153" fillId="0" borderId="0"/>
    <xf numFmtId="164" fontId="151" fillId="0" borderId="0" applyFont="0" applyFill="0" applyBorder="0" applyAlignment="0" applyProtection="0"/>
    <xf numFmtId="0" fontId="151" fillId="0" borderId="0"/>
    <xf numFmtId="170" fontId="41" fillId="0" borderId="0">
      <alignment vertical="top"/>
    </xf>
    <xf numFmtId="170" fontId="1" fillId="0" borderId="0"/>
    <xf numFmtId="170" fontId="1" fillId="0" borderId="0"/>
    <xf numFmtId="170" fontId="41" fillId="58" borderId="53" applyNumberFormat="0" applyFont="0" applyAlignment="0" applyProtection="0"/>
    <xf numFmtId="170" fontId="94" fillId="70" borderId="62" applyNumberFormat="0" applyAlignment="0" applyProtection="0"/>
    <xf numFmtId="170" fontId="95" fillId="0" borderId="0" applyNumberFormat="0" applyFill="0" applyBorder="0" applyAlignment="0" applyProtection="0"/>
    <xf numFmtId="170" fontId="96" fillId="0" borderId="0" applyNumberFormat="0" applyFill="0" applyBorder="0" applyAlignment="0" applyProtection="0"/>
    <xf numFmtId="170" fontId="80" fillId="0" borderId="49" applyNumberFormat="0" applyFill="0" applyAlignment="0" applyProtection="0"/>
    <xf numFmtId="170" fontId="81" fillId="0" borderId="50" applyNumberFormat="0" applyFill="0" applyAlignment="0" applyProtection="0"/>
    <xf numFmtId="170" fontId="82" fillId="0" borderId="51" applyNumberFormat="0" applyFill="0" applyAlignment="0" applyProtection="0"/>
    <xf numFmtId="170" fontId="86" fillId="0" borderId="0" applyNumberFormat="0" applyFill="0" applyBorder="0" applyAlignment="0" applyProtection="0"/>
    <xf numFmtId="170" fontId="41" fillId="0" borderId="0"/>
    <xf numFmtId="170" fontId="41" fillId="0" borderId="0"/>
    <xf numFmtId="170" fontId="41" fillId="0" borderId="0"/>
    <xf numFmtId="170" fontId="41" fillId="0" borderId="0"/>
    <xf numFmtId="9" fontId="41" fillId="0" borderId="0" applyFont="0" applyFill="0" applyBorder="0" applyAlignment="0" applyProtection="0"/>
    <xf numFmtId="0" fontId="41" fillId="0" borderId="0">
      <alignment horizontal="left" wrapText="1"/>
    </xf>
    <xf numFmtId="170" fontId="41" fillId="0" borderId="0"/>
    <xf numFmtId="0" fontId="90" fillId="0" borderId="0"/>
    <xf numFmtId="0" fontId="41" fillId="0" borderId="0"/>
    <xf numFmtId="170" fontId="41" fillId="0" borderId="0"/>
    <xf numFmtId="0" fontId="1" fillId="0" borderId="0"/>
    <xf numFmtId="0" fontId="94" fillId="70" borderId="62" applyNumberFormat="0" applyAlignment="0" applyProtection="0"/>
    <xf numFmtId="9" fontId="91" fillId="0" borderId="0" applyFont="0" applyFill="0" applyBorder="0" applyAlignment="0" applyProtection="0"/>
    <xf numFmtId="0" fontId="86" fillId="0" borderId="0" applyNumberFormat="0" applyFill="0" applyBorder="0" applyAlignment="0" applyProtection="0"/>
    <xf numFmtId="0" fontId="95" fillId="0" borderId="0" applyNumberFormat="0" applyFill="0" applyBorder="0" applyAlignment="0" applyProtection="0"/>
    <xf numFmtId="0" fontId="41" fillId="0" borderId="0">
      <alignment horizontal="left" wrapText="1"/>
    </xf>
    <xf numFmtId="0" fontId="41" fillId="0" borderId="0"/>
    <xf numFmtId="0" fontId="41" fillId="0" borderId="0"/>
    <xf numFmtId="0" fontId="153" fillId="0" borderId="0"/>
    <xf numFmtId="0" fontId="1" fillId="0" borderId="0"/>
    <xf numFmtId="0" fontId="1" fillId="0" borderId="0"/>
    <xf numFmtId="0" fontId="1" fillId="0" borderId="0"/>
    <xf numFmtId="0" fontId="1" fillId="0" borderId="0"/>
    <xf numFmtId="0" fontId="1" fillId="0" borderId="0"/>
    <xf numFmtId="0" fontId="1" fillId="0" borderId="0"/>
    <xf numFmtId="0" fontId="134" fillId="0" borderId="0"/>
    <xf numFmtId="0" fontId="90" fillId="58" borderId="53" applyNumberFormat="0" applyFont="0" applyAlignment="0" applyProtection="0"/>
    <xf numFmtId="0" fontId="91" fillId="58" borderId="53" applyNumberFormat="0" applyFont="0" applyAlignment="0" applyProtection="0"/>
    <xf numFmtId="0" fontId="91" fillId="58" borderId="53" applyNumberFormat="0" applyFont="0" applyAlignment="0" applyProtection="0"/>
    <xf numFmtId="0" fontId="135" fillId="0" borderId="45"/>
    <xf numFmtId="0" fontId="136" fillId="70" borderId="62" applyNumberFormat="0" applyAlignment="0" applyProtection="0"/>
    <xf numFmtId="0" fontId="94" fillId="70" borderId="62" applyNumberFormat="0" applyAlignment="0" applyProtection="0"/>
    <xf numFmtId="0" fontId="94" fillId="70" borderId="62" applyNumberFormat="0" applyAlignment="0" applyProtection="0"/>
    <xf numFmtId="0" fontId="94" fillId="70" borderId="62" applyNumberFormat="0" applyAlignment="0" applyProtection="0"/>
    <xf numFmtId="0" fontId="69" fillId="0" borderId="0" applyNumberFormat="0" applyFill="0" applyBorder="0" applyAlignment="0" applyProtection="0"/>
    <xf numFmtId="0" fontId="143"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86" fillId="0" borderId="0" applyNumberFormat="0" applyFill="0" applyBorder="0" applyAlignment="0" applyProtection="0"/>
    <xf numFmtId="0" fontId="144" fillId="0" borderId="49" applyNumberFormat="0" applyFill="0" applyAlignment="0" applyProtection="0"/>
    <xf numFmtId="0" fontId="145" fillId="0" borderId="50" applyNumberFormat="0" applyFill="0" applyAlignment="0" applyProtection="0"/>
    <xf numFmtId="0" fontId="71" fillId="0" borderId="51" applyNumberFormat="0" applyFill="0" applyAlignment="0" applyProtection="0"/>
    <xf numFmtId="0" fontId="71" fillId="0" borderId="0" applyNumberFormat="0" applyFill="0" applyBorder="0" applyAlignment="0" applyProtection="0"/>
    <xf numFmtId="0" fontId="80" fillId="0" borderId="49" applyNumberFormat="0" applyFill="0" applyAlignment="0" applyProtection="0"/>
    <xf numFmtId="0" fontId="80" fillId="0" borderId="49" applyNumberFormat="0" applyFill="0" applyAlignment="0" applyProtection="0"/>
    <xf numFmtId="0" fontId="80" fillId="0" borderId="49" applyNumberFormat="0" applyFill="0" applyAlignment="0" applyProtection="0"/>
    <xf numFmtId="0" fontId="81" fillId="0" borderId="50" applyNumberFormat="0" applyFill="0" applyAlignment="0" applyProtection="0"/>
    <xf numFmtId="0" fontId="81" fillId="0" borderId="50" applyNumberFormat="0" applyFill="0" applyAlignment="0" applyProtection="0"/>
    <xf numFmtId="0" fontId="81" fillId="0" borderId="50" applyNumberFormat="0" applyFill="0" applyAlignment="0" applyProtection="0"/>
    <xf numFmtId="0" fontId="82" fillId="0" borderId="51" applyNumberFormat="0" applyFill="0" applyAlignment="0" applyProtection="0"/>
    <xf numFmtId="0" fontId="82" fillId="0" borderId="51" applyNumberFormat="0" applyFill="0" applyAlignment="0" applyProtection="0"/>
    <xf numFmtId="0" fontId="82" fillId="0" borderId="51" applyNumberFormat="0" applyFill="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97" fillId="0" borderId="67" applyNumberFormat="0" applyFill="0" applyAlignment="0" applyProtection="0"/>
    <xf numFmtId="0" fontId="97" fillId="0" borderId="67" applyNumberFormat="0" applyFill="0" applyAlignment="0" applyProtection="0"/>
    <xf numFmtId="0" fontId="97" fillId="0" borderId="67" applyNumberFormat="0" applyFill="0" applyAlignment="0" applyProtection="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41" fillId="0" borderId="0"/>
    <xf numFmtId="170" fontId="41" fillId="0" borderId="0"/>
    <xf numFmtId="170" fontId="41" fillId="0" borderId="0"/>
    <xf numFmtId="170" fontId="41" fillId="0" borderId="0"/>
    <xf numFmtId="170" fontId="91" fillId="58" borderId="53" applyNumberFormat="0" applyFont="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xf numFmtId="164" fontId="150" fillId="0" borderId="0" applyFont="0" applyFill="0" applyBorder="0" applyAlignment="0" applyProtection="0"/>
    <xf numFmtId="0" fontId="1" fillId="0" borderId="0"/>
    <xf numFmtId="164" fontId="150" fillId="0" borderId="0" applyFont="0" applyFill="0" applyBorder="0" applyAlignment="0" applyProtection="0"/>
    <xf numFmtId="164" fontId="15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4" fontId="150" fillId="0" borderId="0" applyFont="0" applyFill="0" applyBorder="0" applyAlignment="0" applyProtection="0"/>
    <xf numFmtId="0" fontId="41" fillId="0" borderId="0">
      <alignment horizontal="left" wrapText="1"/>
    </xf>
    <xf numFmtId="0" fontId="4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alignment horizontal="left" wrapText="1"/>
    </xf>
    <xf numFmtId="0" fontId="1" fillId="0" borderId="0"/>
    <xf numFmtId="170" fontId="1" fillId="0" borderId="0"/>
    <xf numFmtId="0" fontId="1" fillId="0" borderId="0"/>
    <xf numFmtId="0" fontId="4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alignment horizontal="left" wrapText="1"/>
    </xf>
    <xf numFmtId="170" fontId="41" fillId="0" borderId="0"/>
    <xf numFmtId="170" fontId="41" fillId="0" borderId="0"/>
    <xf numFmtId="170" fontId="41" fillId="0" borderId="0"/>
    <xf numFmtId="170" fontId="41" fillId="0" borderId="0"/>
    <xf numFmtId="170" fontId="1" fillId="0" borderId="0"/>
    <xf numFmtId="0" fontId="91" fillId="0" borderId="0"/>
    <xf numFmtId="0" fontId="41" fillId="0" borderId="0">
      <alignment wrapText="1"/>
    </xf>
    <xf numFmtId="0" fontId="153" fillId="0" borderId="0"/>
    <xf numFmtId="0" fontId="153" fillId="0" borderId="0"/>
    <xf numFmtId="170" fontId="90" fillId="58" borderId="53" applyNumberFormat="0" applyFont="0" applyAlignment="0" applyProtection="0"/>
    <xf numFmtId="0" fontId="91" fillId="58" borderId="53" applyNumberFormat="0" applyFont="0" applyAlignment="0" applyProtection="0"/>
    <xf numFmtId="0" fontId="41" fillId="58" borderId="53" applyNumberFormat="0" applyFont="0" applyAlignment="0" applyProtection="0"/>
    <xf numFmtId="0" fontId="91" fillId="15" borderId="40" applyNumberFormat="0" applyFont="0" applyAlignment="0" applyProtection="0"/>
    <xf numFmtId="170" fontId="91" fillId="58" borderId="53" applyNumberFormat="0" applyFont="0" applyAlignment="0" applyProtection="0"/>
    <xf numFmtId="0" fontId="41" fillId="58" borderId="53" applyNumberFormat="0" applyFont="0" applyAlignment="0" applyProtection="0"/>
    <xf numFmtId="0" fontId="91" fillId="58" borderId="53" applyNumberFormat="0" applyFont="0" applyAlignment="0" applyProtection="0"/>
    <xf numFmtId="0" fontId="41" fillId="58" borderId="53" applyNumberFormat="0" applyFont="0" applyAlignment="0" applyProtection="0"/>
    <xf numFmtId="170" fontId="94" fillId="70" borderId="62" applyNumberFormat="0" applyAlignment="0" applyProtection="0"/>
    <xf numFmtId="0" fontId="60" fillId="13" borderId="37" applyNumberFormat="0" applyAlignment="0" applyProtection="0"/>
    <xf numFmtId="10" fontId="84" fillId="0" borderId="0"/>
    <xf numFmtId="9" fontId="41" fillId="0" borderId="0" applyFont="0" applyFill="0" applyBorder="0" applyAlignment="0" applyProtection="0"/>
    <xf numFmtId="9" fontId="9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0" fontId="41" fillId="0" borderId="0">
      <protection locked="0"/>
    </xf>
    <xf numFmtId="9" fontId="4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0" fontId="109" fillId="42" borderId="46" applyBorder="0">
      <alignment horizontal="left"/>
    </xf>
    <xf numFmtId="0" fontId="95" fillId="0" borderId="0" applyNumberFormat="0" applyFill="0" applyBorder="0" applyAlignment="0" applyProtection="0"/>
    <xf numFmtId="0" fontId="96" fillId="0" borderId="0" applyNumberFormat="0" applyFill="0" applyBorder="0" applyAlignment="0" applyProtection="0"/>
    <xf numFmtId="170" fontId="86" fillId="0" borderId="0" applyNumberFormat="0" applyFill="0" applyBorder="0" applyAlignment="0" applyProtection="0"/>
    <xf numFmtId="0" fontId="89" fillId="0" borderId="0" applyNumberFormat="0" applyFill="0" applyBorder="0" applyAlignment="0" applyProtection="0"/>
    <xf numFmtId="0" fontId="86" fillId="0" borderId="0" applyNumberFormat="0" applyFill="0" applyBorder="0" applyAlignment="0" applyProtection="0"/>
    <xf numFmtId="0" fontId="80" fillId="0" borderId="49" applyNumberFormat="0" applyFill="0" applyAlignment="0" applyProtection="0"/>
    <xf numFmtId="0" fontId="81" fillId="0" borderId="50" applyNumberFormat="0" applyFill="0" applyAlignment="0" applyProtection="0"/>
    <xf numFmtId="0" fontId="82" fillId="0" borderId="51" applyNumberFormat="0" applyFill="0" applyAlignment="0" applyProtection="0"/>
    <xf numFmtId="0" fontId="82" fillId="0" borderId="0" applyNumberFormat="0" applyFill="0" applyBorder="0" applyAlignment="0" applyProtection="0"/>
    <xf numFmtId="170" fontId="97" fillId="0" borderId="67" applyNumberFormat="0" applyFill="0" applyAlignment="0" applyProtection="0"/>
    <xf numFmtId="0" fontId="3" fillId="0" borderId="41" applyNumberFormat="0" applyFill="0" applyAlignment="0" applyProtection="0"/>
    <xf numFmtId="170" fontId="97" fillId="0" borderId="67" applyNumberFormat="0" applyFill="0" applyAlignment="0" applyProtection="0"/>
    <xf numFmtId="0" fontId="97" fillId="0" borderId="67" applyNumberFormat="0" applyFill="0" applyAlignment="0" applyProtection="0"/>
    <xf numFmtId="0" fontId="77" fillId="48" borderId="0" applyNumberFormat="0" applyBorder="0" applyAlignment="0" applyProtection="0"/>
    <xf numFmtId="0" fontId="79" fillId="49" borderId="0" applyNumberFormat="0" applyBorder="0" applyAlignment="0" applyProtection="0"/>
    <xf numFmtId="0" fontId="41" fillId="0" borderId="0">
      <alignment horizontal="left" wrapText="1"/>
    </xf>
    <xf numFmtId="170" fontId="95" fillId="0" borderId="0" applyNumberFormat="0" applyFill="0" applyBorder="0" applyAlignment="0" applyProtection="0"/>
    <xf numFmtId="0" fontId="63" fillId="0" borderId="0" applyNumberForma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5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5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50" fillId="0" borderId="0" applyFont="0" applyFill="0" applyBorder="0" applyAlignment="0" applyProtection="0"/>
    <xf numFmtId="164" fontId="150" fillId="0" borderId="0" applyFont="0" applyFill="0" applyBorder="0" applyAlignment="0" applyProtection="0"/>
    <xf numFmtId="164" fontId="1" fillId="0" borderId="0" applyFont="0" applyFill="0" applyBorder="0" applyAlignment="0" applyProtection="0"/>
    <xf numFmtId="0" fontId="1" fillId="0" borderId="0"/>
    <xf numFmtId="0" fontId="41" fillId="0" borderId="0">
      <alignment horizontal="left" wrapText="1"/>
    </xf>
    <xf numFmtId="0" fontId="91" fillId="15" borderId="40" applyNumberFormat="0" applyFont="0" applyAlignment="0" applyProtection="0"/>
    <xf numFmtId="9" fontId="91" fillId="0" borderId="0" applyFont="0" applyFill="0" applyBorder="0" applyAlignment="0" applyProtection="0"/>
    <xf numFmtId="9" fontId="4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0" fontId="1" fillId="0" borderId="0"/>
    <xf numFmtId="0" fontId="1" fillId="0" borderId="0"/>
    <xf numFmtId="0" fontId="1" fillId="0" borderId="0"/>
    <xf numFmtId="213" fontId="1" fillId="0" borderId="0" applyFont="0" applyFill="0" applyBorder="0" applyAlignment="0" applyProtection="0"/>
    <xf numFmtId="0" fontId="65" fillId="0" borderId="0"/>
    <xf numFmtId="0" fontId="41" fillId="0" borderId="0">
      <alignment horizontal="left" wrapText="1"/>
    </xf>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57" fillId="0" borderId="0" applyFont="0" applyFill="0" applyBorder="0" applyAlignment="0" applyProtection="0"/>
    <xf numFmtId="0" fontId="90" fillId="0" borderId="0"/>
    <xf numFmtId="0" fontId="90" fillId="0" borderId="0"/>
    <xf numFmtId="0" fontId="41" fillId="0" borderId="0"/>
    <xf numFmtId="0" fontId="1" fillId="15" borderId="40" applyNumberFormat="0" applyFont="0" applyAlignment="0" applyProtection="0"/>
    <xf numFmtId="0" fontId="1" fillId="0" borderId="0"/>
    <xf numFmtId="0" fontId="41" fillId="0" borderId="0">
      <alignment vertical="top"/>
    </xf>
    <xf numFmtId="170" fontId="91" fillId="58" borderId="53" applyNumberFormat="0" applyFont="0" applyAlignment="0" applyProtection="0"/>
    <xf numFmtId="0" fontId="90" fillId="0" borderId="0"/>
    <xf numFmtId="0" fontId="41" fillId="0" borderId="0"/>
    <xf numFmtId="0" fontId="1" fillId="15" borderId="40" applyNumberFormat="0" applyFont="0" applyAlignment="0" applyProtection="0"/>
    <xf numFmtId="0" fontId="3" fillId="0" borderId="41" applyNumberFormat="0" applyFill="0" applyAlignment="0" applyProtection="0"/>
    <xf numFmtId="170" fontId="41" fillId="0" borderId="0"/>
    <xf numFmtId="170" fontId="41" fillId="0" borderId="0"/>
    <xf numFmtId="170" fontId="41" fillId="0" borderId="0"/>
    <xf numFmtId="170" fontId="41" fillId="0" borderId="0"/>
    <xf numFmtId="170" fontId="41" fillId="0" borderId="0"/>
    <xf numFmtId="170" fontId="41" fillId="0" borderId="0"/>
    <xf numFmtId="170" fontId="41" fillId="0" borderId="0"/>
    <xf numFmtId="0" fontId="153" fillId="0" borderId="0"/>
    <xf numFmtId="0" fontId="95" fillId="0" borderId="0" applyNumberFormat="0" applyFill="0" applyBorder="0" applyAlignment="0" applyProtection="0"/>
    <xf numFmtId="0" fontId="86" fillId="0" borderId="0" applyNumberFormat="0" applyFill="0" applyBorder="0" applyAlignment="0" applyProtection="0"/>
    <xf numFmtId="0" fontId="94" fillId="70" borderId="62" applyNumberFormat="0" applyAlignment="0" applyProtection="0"/>
    <xf numFmtId="164" fontId="1" fillId="0" borderId="0" applyFont="0" applyFill="0" applyBorder="0" applyAlignment="0" applyProtection="0"/>
    <xf numFmtId="14" fontId="148" fillId="0" borderId="0" applyNumberFormat="0" applyFill="0" applyBorder="0" applyAlignment="0" applyProtection="0"/>
    <xf numFmtId="170" fontId="41" fillId="0" borderId="0"/>
    <xf numFmtId="164" fontId="1" fillId="0" borderId="0" applyFont="0" applyFill="0" applyBorder="0" applyAlignment="0" applyProtection="0"/>
    <xf numFmtId="0" fontId="41" fillId="0" borderId="0">
      <alignment horizontal="left" wrapText="1"/>
    </xf>
    <xf numFmtId="0" fontId="41" fillId="0" borderId="0">
      <alignment horizontal="left" wrapText="1"/>
    </xf>
    <xf numFmtId="9" fontId="4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1" fillId="0" borderId="0">
      <alignment horizontal="left" wrapText="1"/>
    </xf>
    <xf numFmtId="0" fontId="41" fillId="0" borderId="0">
      <alignment horizontal="left" wrapText="1"/>
    </xf>
    <xf numFmtId="0" fontId="91" fillId="0" borderId="0"/>
    <xf numFmtId="0" fontId="41" fillId="0" borderId="0">
      <alignment horizontal="left" wrapText="1"/>
    </xf>
    <xf numFmtId="0" fontId="41" fillId="0" borderId="0">
      <alignment horizontal="left" wrapText="1"/>
    </xf>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13" fontId="1" fillId="0" borderId="0" applyFont="0" applyFill="0" applyBorder="0" applyAlignment="0" applyProtection="0"/>
    <xf numFmtId="9" fontId="41" fillId="0" borderId="0" applyFont="0" applyFill="0" applyBorder="0" applyAlignment="0" applyProtection="0"/>
    <xf numFmtId="0" fontId="1" fillId="0" borderId="0"/>
    <xf numFmtId="0" fontId="90" fillId="58" borderId="53" applyNumberFormat="0" applyFont="0" applyAlignment="0" applyProtection="0"/>
    <xf numFmtId="0" fontId="91" fillId="58" borderId="53" applyNumberFormat="0" applyFont="0" applyAlignment="0" applyProtection="0"/>
    <xf numFmtId="0" fontId="97" fillId="0" borderId="67" applyNumberFormat="0" applyFill="0" applyAlignment="0" applyProtection="0"/>
    <xf numFmtId="0" fontId="1" fillId="0" borderId="0"/>
    <xf numFmtId="0" fontId="1" fillId="0" borderId="0"/>
    <xf numFmtId="0" fontId="1" fillId="0" borderId="0"/>
    <xf numFmtId="0" fontId="41" fillId="58" borderId="53" applyNumberFormat="0" applyFont="0" applyAlignment="0" applyProtection="0"/>
    <xf numFmtId="0" fontId="41" fillId="0" borderId="0"/>
    <xf numFmtId="164"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41" fillId="58" borderId="53" applyNumberFormat="0" applyFont="0" applyAlignment="0" applyProtection="0"/>
    <xf numFmtId="43" fontId="1" fillId="0" borderId="0" applyFont="0" applyFill="0" applyBorder="0" applyAlignment="0" applyProtection="0"/>
    <xf numFmtId="0" fontId="87" fillId="0" borderId="0"/>
    <xf numFmtId="0" fontId="41" fillId="0" borderId="0">
      <alignment horizontal="left" wrapText="1"/>
    </xf>
    <xf numFmtId="0" fontId="153" fillId="0" borderId="0"/>
    <xf numFmtId="164" fontId="150" fillId="0" borderId="0" applyFont="0" applyFill="0" applyBorder="0" applyAlignment="0" applyProtection="0"/>
    <xf numFmtId="164" fontId="150" fillId="0" borderId="0" applyFont="0" applyFill="0" applyBorder="0" applyAlignment="0" applyProtection="0"/>
    <xf numFmtId="0" fontId="153" fillId="0" borderId="0"/>
    <xf numFmtId="0" fontId="1" fillId="0" borderId="0"/>
    <xf numFmtId="0" fontId="1" fillId="0" borderId="0"/>
    <xf numFmtId="0" fontId="1" fillId="0" borderId="0"/>
    <xf numFmtId="0" fontId="1" fillId="0" borderId="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0" fontId="41" fillId="0" borderId="0"/>
    <xf numFmtId="16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5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5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5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5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51" fillId="0" borderId="0" applyFont="0" applyFill="0" applyBorder="0" applyAlignment="0" applyProtection="0"/>
    <xf numFmtId="0" fontId="1" fillId="0" borderId="0"/>
    <xf numFmtId="0" fontId="41" fillId="58" borderId="53" applyNumberFormat="0" applyFont="0" applyAlignment="0" applyProtection="0"/>
    <xf numFmtId="213" fontId="1" fillId="0" borderId="0" applyFont="0" applyFill="0" applyBorder="0" applyAlignment="0" applyProtection="0"/>
    <xf numFmtId="0" fontId="75" fillId="0" borderId="0"/>
    <xf numFmtId="0" fontId="75" fillId="0" borderId="0"/>
    <xf numFmtId="0" fontId="75" fillId="0" borderId="0"/>
    <xf numFmtId="170" fontId="97" fillId="0" borderId="67" applyNumberFormat="0" applyFill="0" applyAlignment="0" applyProtection="0"/>
    <xf numFmtId="0" fontId="1" fillId="0" borderId="0"/>
    <xf numFmtId="170" fontId="95" fillId="0" borderId="0" applyNumberFormat="0" applyFill="0" applyBorder="0" applyAlignment="0" applyProtection="0"/>
    <xf numFmtId="0" fontId="41" fillId="0" borderId="0">
      <alignment horizontal="left" wrapText="1"/>
    </xf>
    <xf numFmtId="0" fontId="91" fillId="15" borderId="40" applyNumberFormat="0" applyFont="0" applyAlignment="0" applyProtection="0"/>
    <xf numFmtId="0" fontId="1" fillId="0" borderId="0"/>
    <xf numFmtId="170" fontId="94" fillId="70" borderId="62" applyNumberFormat="0" applyAlignment="0" applyProtection="0"/>
    <xf numFmtId="0" fontId="1" fillId="0" borderId="0"/>
    <xf numFmtId="0" fontId="91" fillId="58" borderId="53" applyNumberFormat="0" applyFont="0" applyAlignment="0" applyProtection="0"/>
    <xf numFmtId="9" fontId="91" fillId="0" borderId="0" applyFont="0" applyFill="0" applyBorder="0" applyAlignment="0" applyProtection="0"/>
    <xf numFmtId="0" fontId="41" fillId="0" borderId="0">
      <alignment horizontal="left" wrapText="1"/>
    </xf>
    <xf numFmtId="170" fontId="1" fillId="0" borderId="0"/>
    <xf numFmtId="0" fontId="41" fillId="58" borderId="53" applyNumberFormat="0" applyFont="0" applyAlignment="0" applyProtection="0"/>
    <xf numFmtId="0" fontId="41" fillId="0" borderId="0">
      <alignment horizontal="left" wrapText="1"/>
    </xf>
    <xf numFmtId="170" fontId="1" fillId="0" borderId="0"/>
    <xf numFmtId="170" fontId="86" fillId="0" borderId="0" applyNumberFormat="0" applyFill="0" applyBorder="0" applyAlignment="0" applyProtection="0"/>
    <xf numFmtId="9" fontId="91" fillId="0" borderId="0" applyFont="0" applyFill="0" applyBorder="0" applyAlignment="0" applyProtection="0"/>
    <xf numFmtId="0" fontId="1" fillId="0" borderId="0"/>
    <xf numFmtId="0" fontId="1" fillId="0" borderId="0"/>
    <xf numFmtId="0" fontId="1" fillId="0" borderId="0"/>
    <xf numFmtId="0" fontId="1" fillId="0" borderId="0"/>
    <xf numFmtId="0" fontId="41" fillId="0" borderId="0">
      <alignment horizontal="left" wrapText="1"/>
    </xf>
    <xf numFmtId="9" fontId="9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9" fontId="4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9" fontId="91" fillId="0" borderId="0" applyFont="0" applyFill="0" applyBorder="0" applyAlignment="0" applyProtection="0"/>
    <xf numFmtId="0" fontId="1" fillId="0" borderId="0"/>
    <xf numFmtId="0" fontId="1" fillId="0" borderId="0"/>
    <xf numFmtId="0" fontId="1" fillId="0" borderId="0"/>
    <xf numFmtId="0" fontId="1" fillId="0" borderId="0"/>
    <xf numFmtId="9" fontId="41" fillId="0" borderId="0" applyFont="0" applyFill="0" applyBorder="0" applyAlignment="0" applyProtection="0"/>
    <xf numFmtId="9" fontId="9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41" fillId="0" borderId="0">
      <alignment horizontal="left" wrapText="1"/>
    </xf>
    <xf numFmtId="0" fontId="1" fillId="0" borderId="0"/>
    <xf numFmtId="9" fontId="91" fillId="0" borderId="0" applyFont="0" applyFill="0" applyBorder="0" applyAlignment="0" applyProtection="0"/>
    <xf numFmtId="164" fontId="1" fillId="0" borderId="0" applyFont="0" applyFill="0" applyBorder="0" applyAlignment="0" applyProtection="0"/>
    <xf numFmtId="0" fontId="4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9" fontId="91" fillId="0" borderId="0" applyFont="0" applyFill="0" applyBorder="0" applyAlignment="0" applyProtection="0"/>
    <xf numFmtId="0" fontId="41" fillId="0" borderId="0">
      <alignment horizontal="left" wrapText="1"/>
    </xf>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9" fontId="41" fillId="0" borderId="0" applyFont="0" applyFill="0" applyBorder="0" applyAlignment="0" applyProtection="0"/>
    <xf numFmtId="0" fontId="41" fillId="0" borderId="0">
      <alignment horizontal="left" wrapText="1"/>
    </xf>
    <xf numFmtId="9" fontId="41" fillId="0" borderId="0" applyFont="0" applyFill="0" applyBorder="0" applyAlignment="0" applyProtection="0"/>
    <xf numFmtId="0" fontId="41" fillId="0" borderId="0">
      <alignment horizontal="left" wrapText="1"/>
    </xf>
    <xf numFmtId="0" fontId="41" fillId="0" borderId="0">
      <alignment horizontal="left" wrapText="1"/>
    </xf>
    <xf numFmtId="0" fontId="1" fillId="0" borderId="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4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alignment horizontal="left" wrapText="1"/>
    </xf>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4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41" fillId="0" borderId="0">
      <alignment horizontal="left" wrapText="1"/>
    </xf>
    <xf numFmtId="9" fontId="41" fillId="0" borderId="0" applyFont="0" applyFill="0" applyBorder="0" applyAlignment="0" applyProtection="0"/>
    <xf numFmtId="9" fontId="4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9" fontId="41" fillId="0" borderId="0" applyFont="0" applyFill="0" applyBorder="0" applyAlignment="0" applyProtection="0"/>
    <xf numFmtId="0" fontId="41" fillId="0" borderId="0">
      <alignment horizontal="left" wrapText="1"/>
    </xf>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41" fillId="0" borderId="0">
      <alignment horizontal="left" wrapText="1"/>
    </xf>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5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alignment horizontal="left" wrapText="1"/>
    </xf>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4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170" fontId="91" fillId="58" borderId="53" applyNumberFormat="0" applyFont="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1" fillId="0" borderId="0"/>
    <xf numFmtId="0" fontId="84" fillId="0" borderId="0"/>
    <xf numFmtId="0" fontId="1" fillId="0" borderId="0"/>
    <xf numFmtId="164" fontId="1" fillId="0" borderId="0" applyFont="0" applyFill="0" applyBorder="0" applyAlignment="0" applyProtection="0"/>
    <xf numFmtId="0" fontId="1" fillId="0" borderId="0"/>
    <xf numFmtId="9" fontId="41" fillId="0" borderId="0" applyFont="0" applyFill="0" applyBorder="0" applyAlignment="0" applyProtection="0"/>
    <xf numFmtId="0" fontId="41" fillId="0" borderId="0">
      <alignment horizontal="left" wrapText="1"/>
    </xf>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9" fontId="4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4" fontId="148" fillId="0" borderId="0" applyNumberFormat="0" applyFill="0" applyBorder="0" applyAlignment="0" applyProtection="0"/>
    <xf numFmtId="0" fontId="153" fillId="0" borderId="0"/>
    <xf numFmtId="0" fontId="89" fillId="0" borderId="0" applyNumberFormat="0" applyFill="0" applyBorder="0" applyAlignment="0" applyProtection="0"/>
    <xf numFmtId="0" fontId="153" fillId="0" borderId="0"/>
    <xf numFmtId="164" fontId="1" fillId="0" borderId="0" applyFont="0" applyFill="0" applyBorder="0" applyAlignment="0" applyProtection="0"/>
    <xf numFmtId="0" fontId="41" fillId="0" borderId="0">
      <alignment horizontal="left" wrapText="1"/>
    </xf>
    <xf numFmtId="0" fontId="41" fillId="0" borderId="0">
      <alignment horizontal="left" wrapText="1"/>
    </xf>
    <xf numFmtId="164"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89" fillId="0" borderId="0" applyNumberForma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164" fontId="91" fillId="0" borderId="0" applyFont="0" applyFill="0" applyBorder="0" applyAlignment="0" applyProtection="0"/>
    <xf numFmtId="164"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164" fontId="91" fillId="0" borderId="0" applyFont="0" applyFill="0" applyBorder="0" applyAlignment="0" applyProtection="0"/>
    <xf numFmtId="0" fontId="41" fillId="0" borderId="0">
      <alignment horizontal="left" wrapText="1"/>
    </xf>
    <xf numFmtId="43"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14" fontId="148" fillId="0" borderId="0" applyNumberFormat="0" applyFill="0" applyBorder="0" applyAlignment="0" applyProtection="0"/>
    <xf numFmtId="0" fontId="1" fillId="0" borderId="0"/>
    <xf numFmtId="0" fontId="1" fillId="0" borderId="0"/>
    <xf numFmtId="0" fontId="89" fillId="0" borderId="0" applyNumberFormat="0" applyFill="0" applyBorder="0" applyAlignment="0" applyProtection="0"/>
    <xf numFmtId="0" fontId="153" fillId="0" borderId="0"/>
    <xf numFmtId="0" fontId="1" fillId="0" borderId="0"/>
    <xf numFmtId="0" fontId="1" fillId="0" borderId="0"/>
    <xf numFmtId="14" fontId="148" fillId="0" borderId="0" applyNumberForma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164"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153" fillId="0" borderId="0"/>
    <xf numFmtId="0" fontId="41" fillId="0" borderId="0">
      <alignment horizontal="left" wrapText="1"/>
    </xf>
    <xf numFmtId="0" fontId="41" fillId="0" borderId="0">
      <alignment horizontal="left" wrapText="1"/>
    </xf>
    <xf numFmtId="14" fontId="148" fillId="0" borderId="0" applyNumberForma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153" fillId="0" borderId="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164" fontId="91" fillId="0" borderId="0" applyFont="0" applyFill="0" applyBorder="0" applyAlignment="0" applyProtection="0"/>
    <xf numFmtId="164" fontId="91" fillId="0" borderId="0" applyFont="0" applyFill="0" applyBorder="0" applyAlignment="0" applyProtection="0"/>
    <xf numFmtId="0" fontId="41" fillId="0" borderId="0">
      <alignment horizontal="left" wrapText="1"/>
    </xf>
    <xf numFmtId="0" fontId="41" fillId="0" borderId="0">
      <alignment horizontal="left" wrapText="1"/>
    </xf>
    <xf numFmtId="164"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1" fillId="0" borderId="0"/>
    <xf numFmtId="0" fontId="41" fillId="0" borderId="0">
      <alignment horizontal="left" wrapText="1"/>
    </xf>
    <xf numFmtId="0" fontId="41" fillId="0" borderId="0">
      <alignment horizontal="left" wrapText="1"/>
    </xf>
    <xf numFmtId="0" fontId="41" fillId="0" borderId="0">
      <alignment horizontal="left" wrapText="1"/>
    </xf>
    <xf numFmtId="164" fontId="91" fillId="0" borderId="0" applyFont="0" applyFill="0" applyBorder="0" applyAlignment="0" applyProtection="0"/>
    <xf numFmtId="0" fontId="41" fillId="0" borderId="0">
      <alignment horizontal="left" wrapText="1"/>
    </xf>
    <xf numFmtId="164" fontId="91" fillId="0" borderId="0" applyFont="0" applyFill="0" applyBorder="0" applyAlignment="0" applyProtection="0"/>
    <xf numFmtId="0" fontId="41" fillId="0" borderId="0">
      <alignment horizontal="left" wrapText="1"/>
    </xf>
    <xf numFmtId="164" fontId="91" fillId="0" borderId="0" applyFont="0" applyFill="0" applyBorder="0" applyAlignment="0" applyProtection="0"/>
    <xf numFmtId="0" fontId="41" fillId="0" borderId="0">
      <alignment horizontal="left" wrapText="1"/>
    </xf>
    <xf numFmtId="0" fontId="41" fillId="0" borderId="0">
      <alignment horizontal="left" wrapText="1"/>
    </xf>
    <xf numFmtId="0" fontId="153" fillId="0" borderId="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153" fillId="0" borderId="0"/>
    <xf numFmtId="0" fontId="41" fillId="0" borderId="0">
      <alignment horizontal="left" wrapText="1"/>
    </xf>
    <xf numFmtId="0" fontId="41" fillId="0" borderId="0">
      <alignment horizontal="left" wrapText="1"/>
    </xf>
    <xf numFmtId="0" fontId="41" fillId="0" borderId="0">
      <alignment horizontal="left" wrapText="1"/>
    </xf>
    <xf numFmtId="164" fontId="91" fillId="0" borderId="0" applyFont="0" applyFill="0" applyBorder="0" applyAlignment="0" applyProtection="0"/>
    <xf numFmtId="164" fontId="91" fillId="0" borderId="0" applyFont="0" applyFill="0" applyBorder="0" applyAlignment="0" applyProtection="0"/>
    <xf numFmtId="0" fontId="41" fillId="0" borderId="0">
      <alignment horizontal="left" wrapText="1"/>
    </xf>
    <xf numFmtId="0" fontId="41" fillId="0" borderId="0">
      <alignment horizontal="left" wrapText="1"/>
    </xf>
    <xf numFmtId="164"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164" fontId="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164" fontId="91" fillId="0" borderId="0" applyFont="0" applyFill="0" applyBorder="0" applyAlignment="0" applyProtection="0"/>
    <xf numFmtId="0" fontId="41" fillId="0" borderId="0">
      <alignment horizontal="left" wrapText="1"/>
    </xf>
    <xf numFmtId="43"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164"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164"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164" fontId="150" fillId="0" borderId="0" applyFont="0" applyFill="0" applyBorder="0" applyAlignment="0" applyProtection="0"/>
    <xf numFmtId="0" fontId="41" fillId="0" borderId="0">
      <alignment horizontal="left" wrapText="1"/>
    </xf>
    <xf numFmtId="0" fontId="153" fillId="0" borderId="0"/>
    <xf numFmtId="0" fontId="41" fillId="0" borderId="0">
      <alignment horizontal="left" wrapText="1"/>
    </xf>
    <xf numFmtId="0" fontId="89" fillId="0" borderId="0" applyNumberForma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164" fontId="91" fillId="0" borderId="0" applyFont="0" applyFill="0" applyBorder="0" applyAlignment="0" applyProtection="0"/>
    <xf numFmtId="0" fontId="41" fillId="0" borderId="0">
      <alignment horizontal="left" wrapText="1"/>
    </xf>
    <xf numFmtId="14" fontId="148" fillId="0" borderId="0" applyNumberForma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164" fontId="91" fillId="0" borderId="0" applyFont="0" applyFill="0" applyBorder="0" applyAlignment="0" applyProtection="0"/>
    <xf numFmtId="0" fontId="41" fillId="0" borderId="0">
      <alignment horizontal="left" wrapText="1"/>
    </xf>
    <xf numFmtId="0" fontId="41" fillId="0" borderId="0">
      <alignment horizontal="left" wrapText="1"/>
    </xf>
    <xf numFmtId="164"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89" fillId="0" borderId="0" applyNumberForma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164"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1" fillId="0" borderId="0"/>
    <xf numFmtId="164" fontId="91" fillId="0" borderId="0" applyFont="0" applyFill="0" applyBorder="0" applyAlignment="0" applyProtection="0"/>
    <xf numFmtId="0" fontId="41" fillId="0" borderId="0">
      <alignment horizontal="left" wrapText="1"/>
    </xf>
    <xf numFmtId="0" fontId="153" fillId="0" borderId="0"/>
    <xf numFmtId="164" fontId="91" fillId="0" borderId="0" applyFont="0" applyFill="0" applyBorder="0" applyAlignment="0" applyProtection="0"/>
    <xf numFmtId="164"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164" fontId="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164" fontId="91" fillId="0" borderId="0" applyFont="0" applyFill="0" applyBorder="0" applyAlignment="0" applyProtection="0"/>
    <xf numFmtId="164"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14" fontId="148" fillId="0" borderId="0" applyNumberFormat="0" applyFill="0" applyBorder="0" applyAlignment="0" applyProtection="0"/>
    <xf numFmtId="0" fontId="41" fillId="0" borderId="0">
      <alignment horizontal="left" wrapText="1"/>
    </xf>
    <xf numFmtId="164"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164" fontId="91" fillId="0" borderId="0" applyFont="0" applyFill="0" applyBorder="0" applyAlignment="0" applyProtection="0"/>
    <xf numFmtId="0" fontId="153" fillId="0" borderId="0"/>
    <xf numFmtId="0" fontId="41" fillId="0" borderId="0">
      <alignment horizontal="left" wrapText="1"/>
    </xf>
    <xf numFmtId="0" fontId="41" fillId="0" borderId="0">
      <alignment horizontal="left" wrapText="1"/>
    </xf>
    <xf numFmtId="164" fontId="91" fillId="0" borderId="0" applyFont="0" applyFill="0" applyBorder="0" applyAlignment="0" applyProtection="0"/>
    <xf numFmtId="0" fontId="41" fillId="0" borderId="0">
      <alignment horizontal="left" wrapText="1"/>
    </xf>
    <xf numFmtId="164"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164"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153" fillId="0" borderId="0"/>
    <xf numFmtId="0" fontId="41" fillId="0" borderId="0">
      <alignment horizontal="left" wrapText="1"/>
    </xf>
    <xf numFmtId="164" fontId="1" fillId="0" borderId="0" applyFont="0" applyFill="0" applyBorder="0" applyAlignment="0" applyProtection="0"/>
    <xf numFmtId="0" fontId="41" fillId="0" borderId="0">
      <alignment horizontal="left" wrapText="1"/>
    </xf>
    <xf numFmtId="0" fontId="41" fillId="0" borderId="0">
      <alignment horizontal="left" wrapText="1"/>
    </xf>
    <xf numFmtId="0" fontId="89" fillId="0" borderId="0" applyNumberFormat="0" applyFill="0" applyBorder="0" applyAlignment="0" applyProtection="0"/>
    <xf numFmtId="0" fontId="41" fillId="0" borderId="0">
      <alignment horizontal="left" wrapText="1"/>
    </xf>
    <xf numFmtId="0" fontId="153" fillId="0" borderId="0"/>
    <xf numFmtId="164" fontId="1" fillId="0" borderId="0" applyFont="0" applyFill="0" applyBorder="0" applyAlignment="0" applyProtection="0"/>
    <xf numFmtId="14" fontId="148" fillId="0" borderId="0" applyNumberFormat="0" applyFill="0" applyBorder="0" applyAlignment="0" applyProtection="0"/>
    <xf numFmtId="0" fontId="153" fillId="0" borderId="0"/>
    <xf numFmtId="164" fontId="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164"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164" fontId="91" fillId="0" borderId="0" applyFont="0" applyFill="0" applyBorder="0" applyAlignment="0" applyProtection="0"/>
    <xf numFmtId="0" fontId="41" fillId="0" borderId="0">
      <alignment horizontal="left" wrapText="1"/>
    </xf>
    <xf numFmtId="0" fontId="41" fillId="0" borderId="0">
      <alignment horizontal="left" wrapText="1"/>
    </xf>
    <xf numFmtId="164" fontId="91" fillId="0" borderId="0" applyFont="0" applyFill="0" applyBorder="0" applyAlignment="0" applyProtection="0"/>
    <xf numFmtId="0" fontId="41" fillId="0" borderId="0">
      <alignment horizontal="left" wrapText="1"/>
    </xf>
    <xf numFmtId="0" fontId="41" fillId="0" borderId="0">
      <alignment horizontal="left" wrapText="1"/>
    </xf>
    <xf numFmtId="164" fontId="91" fillId="0" borderId="0" applyFont="0" applyFill="0" applyBorder="0" applyAlignment="0" applyProtection="0"/>
    <xf numFmtId="0" fontId="153" fillId="0" borderId="0"/>
    <xf numFmtId="0" fontId="41" fillId="0" borderId="0">
      <alignment horizontal="left" wrapText="1"/>
    </xf>
    <xf numFmtId="0" fontId="41" fillId="0" borderId="0">
      <alignment horizontal="left" wrapText="1"/>
    </xf>
    <xf numFmtId="0" fontId="41" fillId="0" borderId="0">
      <alignment horizontal="left" wrapText="1"/>
    </xf>
    <xf numFmtId="164"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14" fontId="148" fillId="0" borderId="0" applyNumberFormat="0" applyFill="0" applyBorder="0" applyAlignment="0" applyProtection="0"/>
    <xf numFmtId="0" fontId="41" fillId="0" borderId="0">
      <alignment horizontal="left" wrapText="1"/>
    </xf>
    <xf numFmtId="164" fontId="91" fillId="0" borderId="0" applyFont="0" applyFill="0" applyBorder="0" applyAlignment="0" applyProtection="0"/>
    <xf numFmtId="164" fontId="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153" fillId="0" borderId="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164" fontId="91" fillId="0" borderId="0" applyFont="0" applyFill="0" applyBorder="0" applyAlignment="0" applyProtection="0"/>
    <xf numFmtId="0" fontId="1" fillId="0" borderId="0"/>
    <xf numFmtId="164" fontId="91" fillId="0" borderId="0" applyFont="0" applyFill="0" applyBorder="0" applyAlignment="0" applyProtection="0"/>
    <xf numFmtId="0" fontId="41" fillId="0" borderId="0">
      <alignment horizontal="left" wrapText="1"/>
    </xf>
    <xf numFmtId="0" fontId="41" fillId="0" borderId="0">
      <alignment horizontal="left" wrapText="1"/>
    </xf>
    <xf numFmtId="164"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14" fontId="148" fillId="0" borderId="0" applyNumberFormat="0" applyFill="0" applyBorder="0" applyAlignment="0" applyProtection="0"/>
    <xf numFmtId="0" fontId="89" fillId="0" borderId="0" applyNumberFormat="0" applyFill="0" applyBorder="0" applyAlignment="0" applyProtection="0"/>
    <xf numFmtId="14" fontId="148" fillId="0" borderId="0" applyNumberForma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164" fontId="91" fillId="0" borderId="0" applyFont="0" applyFill="0" applyBorder="0" applyAlignment="0" applyProtection="0"/>
    <xf numFmtId="0" fontId="41" fillId="0" borderId="0">
      <alignment horizontal="left" wrapText="1"/>
    </xf>
    <xf numFmtId="0" fontId="41" fillId="0" borderId="0">
      <alignment horizontal="left" wrapText="1"/>
    </xf>
    <xf numFmtId="0" fontId="153" fillId="0" borderId="0"/>
    <xf numFmtId="164" fontId="91" fillId="0" borderId="0" applyFont="0" applyFill="0" applyBorder="0" applyAlignment="0" applyProtection="0"/>
    <xf numFmtId="164" fontId="91" fillId="0" borderId="0" applyFont="0" applyFill="0" applyBorder="0" applyAlignment="0" applyProtection="0"/>
    <xf numFmtId="0" fontId="89" fillId="0" borderId="0" applyNumberForma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89" fillId="0" borderId="0" applyNumberFormat="0" applyFill="0" applyBorder="0" applyAlignment="0" applyProtection="0"/>
    <xf numFmtId="0" fontId="41" fillId="0" borderId="0">
      <alignment horizontal="left" wrapText="1"/>
    </xf>
    <xf numFmtId="0" fontId="89" fillId="0" borderId="0" applyNumberFormat="0" applyFill="0" applyBorder="0" applyAlignment="0" applyProtection="0"/>
    <xf numFmtId="14" fontId="148" fillId="0" borderId="0" applyNumberForma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153" fillId="0" borderId="0"/>
    <xf numFmtId="0" fontId="41" fillId="0" borderId="0">
      <alignment horizontal="left" wrapText="1"/>
    </xf>
    <xf numFmtId="0" fontId="41" fillId="0" borderId="0">
      <alignment horizontal="left" wrapText="1"/>
    </xf>
    <xf numFmtId="164" fontId="91" fillId="0" borderId="0" applyFont="0" applyFill="0" applyBorder="0" applyAlignment="0" applyProtection="0"/>
    <xf numFmtId="0" fontId="41" fillId="0" borderId="0">
      <alignment horizontal="left" wrapText="1"/>
    </xf>
    <xf numFmtId="164" fontId="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164" fontId="1" fillId="0" borderId="0" applyFont="0" applyFill="0" applyBorder="0" applyAlignment="0" applyProtection="0"/>
    <xf numFmtId="0" fontId="41" fillId="0" borderId="0">
      <alignment horizontal="left" wrapText="1"/>
    </xf>
    <xf numFmtId="0" fontId="41" fillId="0" borderId="0">
      <alignment horizontal="left" wrapText="1"/>
    </xf>
    <xf numFmtId="0" fontId="153" fillId="0" borderId="0"/>
    <xf numFmtId="0" fontId="41" fillId="0" borderId="0">
      <alignment horizontal="left" wrapText="1"/>
    </xf>
    <xf numFmtId="0" fontId="41" fillId="0" borderId="0">
      <alignment horizontal="left" wrapText="1"/>
    </xf>
    <xf numFmtId="0" fontId="41" fillId="0" borderId="0">
      <alignment horizontal="left" wrapText="1"/>
    </xf>
    <xf numFmtId="0" fontId="89" fillId="0" borderId="0" applyNumberFormat="0" applyFill="0" applyBorder="0" applyAlignment="0" applyProtection="0"/>
    <xf numFmtId="0" fontId="41" fillId="0" borderId="0">
      <alignment horizontal="left" wrapText="1"/>
    </xf>
    <xf numFmtId="0" fontId="1" fillId="0" borderId="0"/>
    <xf numFmtId="164"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153" fillId="0" borderId="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14" fontId="148" fillId="0" borderId="0" applyNumberForma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164" fontId="91" fillId="0" borderId="0" applyFont="0" applyFill="0" applyBorder="0" applyAlignment="0" applyProtection="0"/>
    <xf numFmtId="0" fontId="41" fillId="0" borderId="0">
      <alignment horizontal="left" wrapText="1"/>
    </xf>
    <xf numFmtId="164"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164"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14" fontId="148" fillId="0" borderId="0" applyNumberForma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164" fontId="91" fillId="0" borderId="0" applyFont="0" applyFill="0" applyBorder="0" applyAlignment="0" applyProtection="0"/>
    <xf numFmtId="0" fontId="41" fillId="0" borderId="0">
      <alignment horizontal="left" wrapText="1"/>
    </xf>
    <xf numFmtId="164" fontId="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43" fontId="91" fillId="0" borderId="0" applyFont="0" applyFill="0" applyBorder="0" applyAlignment="0" applyProtection="0"/>
    <xf numFmtId="0" fontId="41" fillId="0" borderId="0">
      <alignment horizontal="left" wrapText="1"/>
    </xf>
    <xf numFmtId="0" fontId="41" fillId="0" borderId="0">
      <alignment horizontal="left" wrapText="1"/>
    </xf>
    <xf numFmtId="0" fontId="153" fillId="0" borderId="0"/>
    <xf numFmtId="164" fontId="1" fillId="0" borderId="0" applyFont="0" applyFill="0" applyBorder="0" applyAlignment="0" applyProtection="0"/>
    <xf numFmtId="0" fontId="1" fillId="0" borderId="0"/>
    <xf numFmtId="0" fontId="41" fillId="0" borderId="0">
      <alignment horizontal="left" wrapText="1"/>
    </xf>
    <xf numFmtId="0" fontId="89" fillId="0" borderId="0" applyNumberFormat="0" applyFill="0" applyBorder="0" applyAlignment="0" applyProtection="0"/>
    <xf numFmtId="0" fontId="41" fillId="0" borderId="0">
      <alignment horizontal="left" wrapText="1"/>
    </xf>
    <xf numFmtId="0" fontId="41" fillId="0" borderId="0">
      <alignment horizontal="left" wrapText="1"/>
    </xf>
    <xf numFmtId="164" fontId="1" fillId="0" borderId="0" applyFont="0" applyFill="0" applyBorder="0" applyAlignment="0" applyProtection="0"/>
    <xf numFmtId="0" fontId="41" fillId="0" borderId="0">
      <alignment horizontal="left" wrapText="1"/>
    </xf>
    <xf numFmtId="164" fontId="150"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164" fontId="91" fillId="0" borderId="0" applyFont="0" applyFill="0" applyBorder="0" applyAlignment="0" applyProtection="0"/>
    <xf numFmtId="0" fontId="41" fillId="0" borderId="0">
      <alignment horizontal="left" wrapText="1"/>
    </xf>
    <xf numFmtId="0" fontId="153" fillId="0" borderId="0"/>
    <xf numFmtId="0" fontId="41" fillId="0" borderId="0">
      <alignment horizontal="left" wrapText="1"/>
    </xf>
    <xf numFmtId="164"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0" fontId="41" fillId="0" borderId="0">
      <alignment horizontal="left" wrapText="1"/>
    </xf>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0" fontId="41" fillId="0" borderId="0">
      <alignment horizontal="left" wrapText="1"/>
    </xf>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0" fontId="41" fillId="0" borderId="0">
      <alignment horizontal="left" wrapText="1"/>
    </xf>
    <xf numFmtId="0" fontId="41" fillId="0" borderId="0">
      <alignment horizontal="left" wrapText="1"/>
    </xf>
    <xf numFmtId="164"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164" fontId="91" fillId="0" borderId="0" applyFont="0" applyFill="0" applyBorder="0" applyAlignment="0" applyProtection="0"/>
    <xf numFmtId="0" fontId="41" fillId="0" borderId="0">
      <alignment horizontal="left" wrapText="1"/>
    </xf>
    <xf numFmtId="164" fontId="91" fillId="0" borderId="0" applyFont="0" applyFill="0" applyBorder="0" applyAlignment="0" applyProtection="0"/>
    <xf numFmtId="0" fontId="89" fillId="0" borderId="0" applyNumberForma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153" fillId="0" borderId="0"/>
    <xf numFmtId="164"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0" fontId="41" fillId="0" borderId="0">
      <alignment horizontal="left" wrapText="1"/>
    </xf>
    <xf numFmtId="0" fontId="41" fillId="0" borderId="0">
      <alignment horizontal="left" wrapText="1"/>
    </xf>
    <xf numFmtId="164" fontId="91" fillId="0" borderId="0" applyFont="0" applyFill="0" applyBorder="0" applyAlignment="0" applyProtection="0"/>
    <xf numFmtId="0" fontId="41" fillId="0" borderId="0">
      <alignment horizontal="left" wrapText="1"/>
    </xf>
    <xf numFmtId="43" fontId="91" fillId="0" borderId="0" applyFont="0" applyFill="0" applyBorder="0" applyAlignment="0" applyProtection="0"/>
    <xf numFmtId="0" fontId="41" fillId="0" borderId="0">
      <alignment horizontal="left" wrapText="1"/>
    </xf>
    <xf numFmtId="0" fontId="41" fillId="0" borderId="0">
      <alignment horizontal="left" wrapText="1"/>
    </xf>
    <xf numFmtId="0" fontId="89" fillId="0" borderId="0" applyNumberFormat="0" applyFill="0" applyBorder="0" applyAlignment="0" applyProtection="0"/>
    <xf numFmtId="0" fontId="89" fillId="0" borderId="0" applyNumberFormat="0" applyFill="0" applyBorder="0" applyAlignment="0" applyProtection="0"/>
    <xf numFmtId="0" fontId="1" fillId="0" borderId="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164" fontId="91" fillId="0" borderId="0" applyFont="0" applyFill="0" applyBorder="0" applyAlignment="0" applyProtection="0"/>
    <xf numFmtId="0" fontId="41" fillId="0" borderId="0">
      <alignment horizontal="left" wrapText="1"/>
    </xf>
    <xf numFmtId="213"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213"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164"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164" fontId="150"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164" fontId="1" fillId="0" borderId="0" applyFont="0" applyFill="0" applyBorder="0" applyAlignment="0" applyProtection="0"/>
    <xf numFmtId="0" fontId="41" fillId="0" borderId="0">
      <alignment horizontal="left" wrapText="1"/>
    </xf>
    <xf numFmtId="0" fontId="41" fillId="0" borderId="0">
      <alignment horizontal="left" wrapText="1"/>
    </xf>
    <xf numFmtId="164"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153" fillId="0" borderId="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14" fontId="148" fillId="0" borderId="0" applyNumberForma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43" fontId="91" fillId="0" borderId="0" applyFont="0" applyFill="0" applyBorder="0" applyAlignment="0" applyProtection="0"/>
    <xf numFmtId="164" fontId="91" fillId="0" borderId="0" applyFont="0" applyFill="0" applyBorder="0" applyAlignment="0" applyProtection="0"/>
    <xf numFmtId="0" fontId="41" fillId="0" borderId="0">
      <alignment horizontal="left" wrapText="1"/>
    </xf>
    <xf numFmtId="0" fontId="153" fillId="0" borderId="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164"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89" fillId="0" borderId="0" applyNumberFormat="0" applyFill="0" applyBorder="0" applyAlignment="0" applyProtection="0"/>
    <xf numFmtId="0" fontId="41" fillId="0" borderId="0">
      <alignment horizontal="left" wrapText="1"/>
    </xf>
    <xf numFmtId="0" fontId="41" fillId="0" borderId="0">
      <alignment horizontal="left" wrapText="1"/>
    </xf>
    <xf numFmtId="164"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43"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164"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164" fontId="91" fillId="0" borderId="0" applyFont="0" applyFill="0" applyBorder="0" applyAlignment="0" applyProtection="0"/>
    <xf numFmtId="14" fontId="148" fillId="0" borderId="0" applyNumberFormat="0" applyFill="0" applyBorder="0" applyAlignment="0" applyProtection="0"/>
    <xf numFmtId="0" fontId="41" fillId="0" borderId="0">
      <alignment horizontal="left" wrapText="1"/>
    </xf>
    <xf numFmtId="0" fontId="41" fillId="0" borderId="0">
      <alignment horizontal="left" wrapText="1"/>
    </xf>
    <xf numFmtId="164" fontId="91" fillId="0" borderId="0" applyFont="0" applyFill="0" applyBorder="0" applyAlignment="0" applyProtection="0"/>
    <xf numFmtId="0" fontId="41" fillId="0" borderId="0">
      <alignment horizontal="left" wrapText="1"/>
    </xf>
    <xf numFmtId="0" fontId="41" fillId="0" borderId="0">
      <alignment horizontal="left" wrapText="1"/>
    </xf>
    <xf numFmtId="0" fontId="153" fillId="0" borderId="0"/>
    <xf numFmtId="0" fontId="153" fillId="0" borderId="0"/>
    <xf numFmtId="14" fontId="148" fillId="0" borderId="0" applyNumberFormat="0" applyFill="0" applyBorder="0" applyAlignment="0" applyProtection="0"/>
    <xf numFmtId="0" fontId="153" fillId="0" borderId="0"/>
    <xf numFmtId="0" fontId="153" fillId="0" borderId="0"/>
    <xf numFmtId="164" fontId="1" fillId="0" borderId="0" applyFont="0" applyFill="0" applyBorder="0" applyAlignment="0" applyProtection="0"/>
    <xf numFmtId="0" fontId="153" fillId="0" borderId="0"/>
    <xf numFmtId="0" fontId="1" fillId="0" borderId="0"/>
    <xf numFmtId="14" fontId="148" fillId="0" borderId="0" applyNumberFormat="0" applyFill="0" applyBorder="0" applyAlignment="0" applyProtection="0"/>
    <xf numFmtId="0" fontId="153" fillId="0" borderId="0"/>
    <xf numFmtId="0" fontId="153" fillId="0" borderId="0"/>
    <xf numFmtId="164" fontId="1" fillId="0" borderId="0" applyFont="0" applyFill="0" applyBorder="0" applyAlignment="0" applyProtection="0"/>
    <xf numFmtId="0" fontId="89" fillId="0" borderId="0" applyNumberFormat="0" applyFill="0" applyBorder="0" applyAlignment="0" applyProtection="0"/>
    <xf numFmtId="0" fontId="153" fillId="0" borderId="0"/>
    <xf numFmtId="14" fontId="148" fillId="0" borderId="0" applyNumberFormat="0" applyFill="0" applyBorder="0" applyAlignment="0" applyProtection="0"/>
    <xf numFmtId="0" fontId="153" fillId="0" borderId="0"/>
    <xf numFmtId="0" fontId="89" fillId="0" borderId="0" applyNumberFormat="0" applyFill="0" applyBorder="0" applyAlignment="0" applyProtection="0"/>
    <xf numFmtId="164" fontId="1" fillId="0" borderId="0" applyFont="0" applyFill="0" applyBorder="0" applyAlignment="0" applyProtection="0"/>
    <xf numFmtId="14" fontId="148" fillId="0" borderId="0" applyNumberFormat="0" applyFill="0" applyBorder="0" applyAlignment="0" applyProtection="0"/>
    <xf numFmtId="0" fontId="1" fillId="0" borderId="0"/>
    <xf numFmtId="164" fontId="1" fillId="0" borderId="0" applyFont="0" applyFill="0" applyBorder="0" applyAlignment="0" applyProtection="0"/>
    <xf numFmtId="14" fontId="148" fillId="0" borderId="0" applyNumberFormat="0" applyFill="0" applyBorder="0" applyAlignment="0" applyProtection="0"/>
    <xf numFmtId="0" fontId="153" fillId="0" borderId="0"/>
    <xf numFmtId="14" fontId="148" fillId="0" borderId="0" applyNumberFormat="0" applyFill="0" applyBorder="0" applyAlignment="0" applyProtection="0"/>
    <xf numFmtId="0" fontId="153" fillId="0" borderId="0"/>
    <xf numFmtId="0" fontId="89" fillId="0" borderId="0" applyNumberFormat="0" applyFill="0" applyBorder="0" applyAlignment="0" applyProtection="0"/>
    <xf numFmtId="0" fontId="1" fillId="0" borderId="0"/>
    <xf numFmtId="0" fontId="41" fillId="0" borderId="0">
      <alignment horizontal="left" wrapText="1"/>
    </xf>
    <xf numFmtId="0" fontId="41" fillId="0" borderId="0">
      <alignment horizontal="left" wrapText="1"/>
    </xf>
    <xf numFmtId="0" fontId="153" fillId="0" borderId="0"/>
    <xf numFmtId="0" fontId="41" fillId="0" borderId="0">
      <alignment horizontal="left" wrapText="1"/>
    </xf>
    <xf numFmtId="164" fontId="1" fillId="0" borderId="0" applyFont="0" applyFill="0" applyBorder="0" applyAlignment="0" applyProtection="0"/>
    <xf numFmtId="0" fontId="41" fillId="0" borderId="0">
      <alignment horizontal="left" wrapText="1"/>
    </xf>
    <xf numFmtId="0" fontId="41" fillId="0" borderId="0">
      <alignment horizontal="left" wrapText="1"/>
    </xf>
    <xf numFmtId="14" fontId="148" fillId="0" borderId="0" applyNumberFormat="0" applyFill="0" applyBorder="0" applyAlignment="0" applyProtection="0"/>
    <xf numFmtId="0" fontId="89" fillId="0" borderId="0" applyNumberFormat="0" applyFill="0" applyBorder="0" applyAlignment="0" applyProtection="0"/>
    <xf numFmtId="0" fontId="153" fillId="0" borderId="0"/>
    <xf numFmtId="0" fontId="41" fillId="0" borderId="0">
      <alignment horizontal="left" wrapText="1"/>
    </xf>
    <xf numFmtId="0" fontId="153" fillId="0" borderId="0"/>
    <xf numFmtId="164" fontId="1" fillId="0" borderId="0" applyFont="0" applyFill="0" applyBorder="0" applyAlignment="0" applyProtection="0"/>
    <xf numFmtId="0" fontId="89" fillId="0" borderId="0" applyNumberFormat="0" applyFill="0" applyBorder="0" applyAlignment="0" applyProtection="0"/>
    <xf numFmtId="0" fontId="153" fillId="0" borderId="0"/>
    <xf numFmtId="0" fontId="153" fillId="0" borderId="0"/>
    <xf numFmtId="0" fontId="153" fillId="0" borderId="0"/>
    <xf numFmtId="0" fontId="1" fillId="0" borderId="0"/>
    <xf numFmtId="14" fontId="148" fillId="0" borderId="0" applyNumberFormat="0" applyFill="0" applyBorder="0" applyAlignment="0" applyProtection="0"/>
    <xf numFmtId="0" fontId="153"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4" fontId="148" fillId="0" borderId="0" applyNumberFormat="0" applyFill="0" applyBorder="0" applyAlignment="0" applyProtection="0"/>
    <xf numFmtId="164" fontId="1" fillId="0" borderId="0" applyFont="0" applyFill="0" applyBorder="0" applyAlignment="0" applyProtection="0"/>
    <xf numFmtId="0" fontId="153" fillId="0" borderId="0"/>
    <xf numFmtId="0" fontId="41" fillId="0" borderId="0">
      <alignment horizontal="left" wrapText="1"/>
    </xf>
    <xf numFmtId="0" fontId="89" fillId="0" borderId="0" applyNumberFormat="0" applyFill="0" applyBorder="0" applyAlignment="0" applyProtection="0"/>
    <xf numFmtId="0" fontId="1" fillId="0" borderId="0"/>
    <xf numFmtId="0" fontId="1" fillId="0" borderId="0"/>
    <xf numFmtId="164" fontId="1" fillId="0" borderId="0" applyFont="0" applyFill="0" applyBorder="0" applyAlignment="0" applyProtection="0"/>
    <xf numFmtId="0" fontId="153" fillId="0" borderId="0"/>
    <xf numFmtId="0" fontId="153" fillId="0" borderId="0"/>
    <xf numFmtId="0" fontId="1" fillId="0" borderId="0"/>
    <xf numFmtId="0" fontId="1" fillId="0" borderId="0"/>
    <xf numFmtId="0" fontId="153" fillId="0" borderId="0"/>
    <xf numFmtId="0" fontId="153" fillId="0" borderId="0"/>
    <xf numFmtId="0" fontId="41" fillId="0" borderId="0">
      <alignment horizontal="left" wrapText="1"/>
    </xf>
    <xf numFmtId="164"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43" fontId="91" fillId="0" borderId="0" applyFont="0" applyFill="0" applyBorder="0" applyAlignment="0" applyProtection="0"/>
    <xf numFmtId="0" fontId="41" fillId="0" borderId="0">
      <alignment horizontal="left" wrapText="1"/>
    </xf>
    <xf numFmtId="0" fontId="41" fillId="0" borderId="0">
      <alignment horizontal="left" wrapText="1"/>
    </xf>
    <xf numFmtId="164" fontId="150"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164"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164"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164" fontId="91" fillId="0" borderId="0" applyFont="0" applyFill="0" applyBorder="0" applyAlignment="0" applyProtection="0"/>
    <xf numFmtId="0" fontId="41" fillId="0" borderId="0">
      <alignment horizontal="left" wrapText="1"/>
    </xf>
    <xf numFmtId="164" fontId="91" fillId="0" borderId="0" applyFont="0" applyFill="0" applyBorder="0" applyAlignment="0" applyProtection="0"/>
    <xf numFmtId="0" fontId="89" fillId="0" borderId="0" applyNumberFormat="0" applyFill="0" applyBorder="0" applyAlignment="0" applyProtection="0"/>
    <xf numFmtId="0" fontId="41" fillId="0" borderId="0">
      <alignment horizontal="left" wrapText="1"/>
    </xf>
    <xf numFmtId="0" fontId="41" fillId="0" borderId="0">
      <alignment horizontal="left" wrapText="1"/>
    </xf>
    <xf numFmtId="164"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43"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213"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164" fontId="91" fillId="0" borderId="0" applyFont="0" applyFill="0" applyBorder="0" applyAlignment="0" applyProtection="0"/>
    <xf numFmtId="0" fontId="41" fillId="0" borderId="0">
      <alignment horizontal="left" wrapText="1"/>
    </xf>
    <xf numFmtId="164"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164"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164"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164"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164" fontId="91" fillId="0" borderId="0" applyFont="0" applyFill="0" applyBorder="0" applyAlignment="0" applyProtection="0"/>
    <xf numFmtId="0" fontId="41" fillId="0" borderId="0">
      <alignment horizontal="left" wrapText="1"/>
    </xf>
    <xf numFmtId="0" fontId="41" fillId="0" borderId="0">
      <alignment horizontal="left" wrapText="1"/>
    </xf>
    <xf numFmtId="164"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164"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164"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164"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164" fontId="91" fillId="0" borderId="0" applyFont="0" applyFill="0" applyBorder="0" applyAlignment="0" applyProtection="0"/>
    <xf numFmtId="164" fontId="91" fillId="0" borderId="0" applyFont="0" applyFill="0" applyBorder="0" applyAlignment="0" applyProtection="0"/>
    <xf numFmtId="0" fontId="41" fillId="0" borderId="0">
      <alignment horizontal="left" wrapText="1"/>
    </xf>
    <xf numFmtId="0" fontId="41" fillId="0" borderId="0">
      <alignment horizontal="left" wrapText="1"/>
    </xf>
    <xf numFmtId="164"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164"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164"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164"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153" fillId="0" borderId="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164" fontId="91" fillId="0" borderId="0" applyFont="0" applyFill="0" applyBorder="0" applyAlignment="0" applyProtection="0"/>
    <xf numFmtId="0" fontId="41" fillId="0" borderId="0">
      <alignment horizontal="left" wrapText="1"/>
    </xf>
    <xf numFmtId="0" fontId="41" fillId="0" borderId="0">
      <alignment horizontal="left" wrapText="1"/>
    </xf>
    <xf numFmtId="164"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164"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164"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164" fontId="91" fillId="0" borderId="0" applyFont="0" applyFill="0" applyBorder="0" applyAlignment="0" applyProtection="0"/>
    <xf numFmtId="164"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164"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164" fontId="91" fillId="0" borderId="0" applyFont="0" applyFill="0" applyBorder="0" applyAlignment="0" applyProtection="0"/>
    <xf numFmtId="164"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164" fontId="150"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14" fontId="148" fillId="0" borderId="0" applyNumberForma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164" fontId="91" fillId="0" borderId="0" applyFont="0" applyFill="0" applyBorder="0" applyAlignment="0" applyProtection="0"/>
    <xf numFmtId="0" fontId="41" fillId="0" borderId="0">
      <alignment horizontal="left" wrapText="1"/>
    </xf>
    <xf numFmtId="43"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164"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164" fontId="91" fillId="0" borderId="0" applyFont="0" applyFill="0" applyBorder="0" applyAlignment="0" applyProtection="0"/>
    <xf numFmtId="0" fontId="41" fillId="0" borderId="0">
      <alignment horizontal="left" wrapText="1"/>
    </xf>
    <xf numFmtId="164"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43" fontId="91" fillId="0" borderId="0" applyFont="0" applyFill="0" applyBorder="0" applyAlignment="0" applyProtection="0"/>
    <xf numFmtId="0" fontId="41" fillId="0" borderId="0">
      <alignment horizontal="left" wrapText="1"/>
    </xf>
    <xf numFmtId="0" fontId="41" fillId="0" borderId="0">
      <alignment horizontal="left" wrapText="1"/>
    </xf>
    <xf numFmtId="164"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164" fontId="91" fillId="0" borderId="0" applyFont="0" applyFill="0" applyBorder="0" applyAlignment="0" applyProtection="0"/>
    <xf numFmtId="0" fontId="41" fillId="0" borderId="0">
      <alignment horizontal="left" wrapText="1"/>
    </xf>
    <xf numFmtId="164"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164"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89" fillId="0" borderId="0" applyNumberForma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164" fontId="91" fillId="0" borderId="0" applyFont="0" applyFill="0" applyBorder="0" applyAlignment="0" applyProtection="0"/>
    <xf numFmtId="164"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1" fillId="0" borderId="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164" fontId="91" fillId="0" borderId="0" applyFont="0" applyFill="0" applyBorder="0" applyAlignment="0" applyProtection="0"/>
    <xf numFmtId="0" fontId="41" fillId="0" borderId="0">
      <alignment horizontal="left" wrapText="1"/>
    </xf>
    <xf numFmtId="43" fontId="91" fillId="0" borderId="0" applyFont="0" applyFill="0" applyBorder="0" applyAlignment="0" applyProtection="0"/>
    <xf numFmtId="0" fontId="41" fillId="0" borderId="0">
      <alignment horizontal="left" wrapText="1"/>
    </xf>
    <xf numFmtId="164"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164" fontId="91" fillId="0" borderId="0" applyFont="0" applyFill="0" applyBorder="0" applyAlignment="0" applyProtection="0"/>
    <xf numFmtId="0" fontId="41" fillId="0" borderId="0">
      <alignment horizontal="left" wrapText="1"/>
    </xf>
    <xf numFmtId="164" fontId="91" fillId="0" borderId="0" applyFont="0" applyFill="0" applyBorder="0" applyAlignment="0" applyProtection="0"/>
    <xf numFmtId="0" fontId="41" fillId="0" borderId="0">
      <alignment horizontal="left" wrapText="1"/>
    </xf>
    <xf numFmtId="164"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164"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14" fontId="148" fillId="0" borderId="0" applyNumberForma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164"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164" fontId="91" fillId="0" borderId="0" applyFont="0" applyFill="0" applyBorder="0" applyAlignment="0" applyProtection="0"/>
    <xf numFmtId="164" fontId="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164" fontId="91" fillId="0" borderId="0" applyFont="0" applyFill="0" applyBorder="0" applyAlignment="0" applyProtection="0"/>
    <xf numFmtId="0" fontId="41" fillId="0" borderId="0">
      <alignment horizontal="left" wrapText="1"/>
    </xf>
    <xf numFmtId="164"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1" fillId="0" borderId="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153" fillId="0" borderId="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164"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164" fontId="91" fillId="0" borderId="0" applyFont="0" applyFill="0" applyBorder="0" applyAlignment="0" applyProtection="0"/>
    <xf numFmtId="0" fontId="41" fillId="0" borderId="0">
      <alignment horizontal="left" wrapText="1"/>
    </xf>
    <xf numFmtId="164"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164" fontId="91" fillId="0" borderId="0" applyFont="0" applyFill="0" applyBorder="0" applyAlignment="0" applyProtection="0"/>
    <xf numFmtId="43"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43"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1" fillId="0" borderId="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164"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164" fontId="91" fillId="0" borderId="0" applyFont="0" applyFill="0" applyBorder="0" applyAlignment="0" applyProtection="0"/>
    <xf numFmtId="0" fontId="41" fillId="0" borderId="0">
      <alignment horizontal="left" wrapText="1"/>
    </xf>
    <xf numFmtId="164" fontId="91" fillId="0" borderId="0" applyFont="0" applyFill="0" applyBorder="0" applyAlignment="0" applyProtection="0"/>
    <xf numFmtId="43" fontId="91" fillId="0" borderId="0" applyFont="0" applyFill="0" applyBorder="0" applyAlignment="0" applyProtection="0"/>
    <xf numFmtId="164"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164"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164"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164"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164"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164" fontId="91" fillId="0" borderId="0" applyFont="0" applyFill="0" applyBorder="0" applyAlignment="0" applyProtection="0"/>
    <xf numFmtId="164" fontId="91" fillId="0" borderId="0" applyFont="0" applyFill="0" applyBorder="0" applyAlignment="0" applyProtection="0"/>
    <xf numFmtId="0" fontId="41" fillId="0" borderId="0">
      <alignment horizontal="left" wrapText="1"/>
    </xf>
    <xf numFmtId="164"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164" fontId="1" fillId="0" borderId="0" applyFont="0" applyFill="0" applyBorder="0" applyAlignment="0" applyProtection="0"/>
    <xf numFmtId="43" fontId="91" fillId="0" borderId="0" applyFont="0" applyFill="0" applyBorder="0" applyAlignment="0" applyProtection="0"/>
    <xf numFmtId="164" fontId="91" fillId="0" borderId="0" applyFont="0" applyFill="0" applyBorder="0" applyAlignment="0" applyProtection="0"/>
    <xf numFmtId="0" fontId="1" fillId="0" borderId="0"/>
    <xf numFmtId="0" fontId="41" fillId="0" borderId="0">
      <alignment horizontal="left" wrapText="1"/>
    </xf>
    <xf numFmtId="0" fontId="41" fillId="0" borderId="0">
      <alignment horizontal="left" wrapText="1"/>
    </xf>
    <xf numFmtId="0" fontId="41" fillId="0" borderId="0">
      <alignment horizontal="left" wrapText="1"/>
    </xf>
    <xf numFmtId="164" fontId="91" fillId="0" borderId="0" applyFont="0" applyFill="0" applyBorder="0" applyAlignment="0" applyProtection="0"/>
    <xf numFmtId="0" fontId="41" fillId="0" borderId="0">
      <alignment horizontal="left" wrapText="1"/>
    </xf>
    <xf numFmtId="164"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164"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164"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164"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164"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43" fontId="91" fillId="0" borderId="0" applyFont="0" applyFill="0" applyBorder="0" applyAlignment="0" applyProtection="0"/>
    <xf numFmtId="164" fontId="91" fillId="0" borderId="0" applyFont="0" applyFill="0" applyBorder="0" applyAlignment="0" applyProtection="0"/>
    <xf numFmtId="0" fontId="41" fillId="0" borderId="0">
      <alignment horizontal="left" wrapText="1"/>
    </xf>
    <xf numFmtId="164"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43"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164" fontId="1" fillId="0" borderId="0" applyFont="0" applyFill="0" applyBorder="0" applyAlignment="0" applyProtection="0"/>
    <xf numFmtId="0" fontId="41" fillId="0" borderId="0">
      <alignment horizontal="left" wrapText="1"/>
    </xf>
    <xf numFmtId="14" fontId="148" fillId="0" borderId="0" applyNumberForma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164" fontId="91" fillId="0" borderId="0" applyFont="0" applyFill="0" applyBorder="0" applyAlignment="0" applyProtection="0"/>
    <xf numFmtId="0" fontId="41" fillId="0" borderId="0">
      <alignment horizontal="left" wrapText="1"/>
    </xf>
    <xf numFmtId="0" fontId="41" fillId="0" borderId="0">
      <alignment horizontal="left" wrapText="1"/>
    </xf>
    <xf numFmtId="164"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153" fillId="0" borderId="0"/>
    <xf numFmtId="164"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164"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164"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43" fontId="91" fillId="0" borderId="0" applyFont="0" applyFill="0" applyBorder="0" applyAlignment="0" applyProtection="0"/>
    <xf numFmtId="0" fontId="41" fillId="0" borderId="0">
      <alignment horizontal="left" wrapText="1"/>
    </xf>
    <xf numFmtId="164" fontId="91" fillId="0" borderId="0" applyFont="0" applyFill="0" applyBorder="0" applyAlignment="0" applyProtection="0"/>
    <xf numFmtId="0" fontId="41" fillId="0" borderId="0">
      <alignment horizontal="left" wrapText="1"/>
    </xf>
    <xf numFmtId="0" fontId="41" fillId="0" borderId="0">
      <alignment horizontal="left" wrapText="1"/>
    </xf>
    <xf numFmtId="0" fontId="41" fillId="0" borderId="0">
      <alignment horizontal="left" wrapText="1"/>
    </xf>
    <xf numFmtId="0" fontId="41" fillId="0" borderId="0">
      <alignment horizontal="left" wrapText="1"/>
    </xf>
    <xf numFmtId="0" fontId="153" fillId="0" borderId="0"/>
    <xf numFmtId="0" fontId="153" fillId="0" borderId="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153" fillId="0" borderId="0"/>
    <xf numFmtId="0" fontId="1" fillId="0" borderId="0"/>
    <xf numFmtId="14" fontId="148" fillId="0" borderId="0" applyNumberFormat="0" applyFill="0" applyBorder="0" applyAlignment="0" applyProtection="0"/>
    <xf numFmtId="0" fontId="153" fillId="0" borderId="0"/>
    <xf numFmtId="0" fontId="89" fillId="0" borderId="0" applyNumberForma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3" fontId="69" fillId="40" borderId="68" applyFont="0" applyFill="0" applyProtection="0">
      <alignment horizontal="right"/>
    </xf>
    <xf numFmtId="0" fontId="41" fillId="47" borderId="68" applyNumberFormat="0" applyFont="0" applyBorder="0" applyAlignment="0" applyProtection="0">
      <alignment horizontal="center"/>
    </xf>
    <xf numFmtId="0" fontId="41" fillId="47" borderId="68" applyNumberFormat="0" applyFont="0" applyBorder="0" applyAlignment="0" applyProtection="0">
      <alignment horizontal="center"/>
    </xf>
    <xf numFmtId="3" fontId="41" fillId="45" borderId="68" applyFont="0" applyProtection="0">
      <alignment horizontal="right"/>
    </xf>
    <xf numFmtId="3" fontId="41" fillId="45" borderId="68" applyFont="0" applyProtection="0">
      <alignment horizontal="right"/>
    </xf>
    <xf numFmtId="10" fontId="41" fillId="45" borderId="68" applyFont="0" applyProtection="0">
      <alignment horizontal="right"/>
    </xf>
    <xf numFmtId="10" fontId="41" fillId="45" borderId="68" applyFont="0" applyProtection="0">
      <alignment horizontal="right"/>
    </xf>
    <xf numFmtId="9" fontId="41" fillId="45" borderId="68" applyFont="0" applyProtection="0">
      <alignment horizontal="right"/>
    </xf>
    <xf numFmtId="9" fontId="41" fillId="45" borderId="68" applyFont="0" applyProtection="0">
      <alignment horizontal="right"/>
    </xf>
    <xf numFmtId="3" fontId="41" fillId="46" borderId="68" applyFont="0">
      <alignment horizontal="right"/>
      <protection locked="0"/>
    </xf>
    <xf numFmtId="3" fontId="41" fillId="46" borderId="68" applyFont="0">
      <alignment horizontal="right"/>
      <protection locked="0"/>
    </xf>
    <xf numFmtId="167" fontId="41" fillId="46" borderId="68" applyFont="0">
      <alignment horizontal="right"/>
      <protection locked="0"/>
    </xf>
    <xf numFmtId="167" fontId="41" fillId="46" borderId="68" applyFont="0">
      <alignment horizontal="right"/>
      <protection locked="0"/>
    </xf>
    <xf numFmtId="180" fontId="41" fillId="76" borderId="68" applyProtection="0"/>
    <xf numFmtId="180" fontId="41" fillId="76" borderId="68" applyProtection="0"/>
    <xf numFmtId="10" fontId="41" fillId="46" borderId="68" applyFont="0">
      <alignment horizontal="right"/>
      <protection locked="0"/>
    </xf>
    <xf numFmtId="10" fontId="41" fillId="46" borderId="68" applyFont="0">
      <alignment horizontal="right"/>
      <protection locked="0"/>
    </xf>
    <xf numFmtId="179" fontId="41" fillId="46" borderId="68">
      <alignment horizontal="right"/>
      <protection locked="0"/>
    </xf>
    <xf numFmtId="179" fontId="41" fillId="46" borderId="68">
      <alignment horizontal="right"/>
      <protection locked="0"/>
    </xf>
    <xf numFmtId="0" fontId="41" fillId="46" borderId="68" applyFont="0">
      <alignment horizontal="center" wrapText="1"/>
      <protection locked="0"/>
    </xf>
    <xf numFmtId="0" fontId="41" fillId="46" borderId="68" applyFont="0">
      <alignment horizontal="center" wrapText="1"/>
      <protection locked="0"/>
    </xf>
    <xf numFmtId="49" fontId="41" fillId="46" borderId="68" applyFont="0" applyAlignment="0">
      <protection locked="0"/>
    </xf>
    <xf numFmtId="49" fontId="41" fillId="46" borderId="68" applyFont="0" applyAlignment="0">
      <protection locked="0"/>
    </xf>
    <xf numFmtId="170" fontId="90" fillId="58" borderId="53" applyNumberFormat="0" applyFont="0" applyAlignment="0" applyProtection="0"/>
    <xf numFmtId="0" fontId="90" fillId="58" borderId="53" applyNumberFormat="0" applyFont="0" applyAlignment="0" applyProtection="0"/>
    <xf numFmtId="170" fontId="41" fillId="58" borderId="53" applyNumberFormat="0" applyFont="0" applyAlignment="0" applyProtection="0"/>
    <xf numFmtId="170" fontId="41" fillId="58" borderId="53" applyNumberFormat="0" applyFont="0" applyAlignment="0" applyProtection="0"/>
    <xf numFmtId="170" fontId="41" fillId="58" borderId="53" applyNumberFormat="0" applyFont="0" applyAlignment="0" applyProtection="0"/>
    <xf numFmtId="0" fontId="41" fillId="58" borderId="53" applyNumberFormat="0" applyFont="0" applyAlignment="0" applyProtection="0"/>
    <xf numFmtId="170" fontId="41" fillId="58" borderId="53" applyNumberFormat="0" applyFont="0" applyAlignment="0" applyProtection="0"/>
    <xf numFmtId="0" fontId="41" fillId="58" borderId="53" applyNumberFormat="0" applyFont="0" applyAlignment="0" applyProtection="0"/>
    <xf numFmtId="170" fontId="41" fillId="58" borderId="53" applyNumberFormat="0" applyFont="0" applyAlignment="0" applyProtection="0"/>
    <xf numFmtId="170" fontId="41" fillId="58" borderId="53" applyNumberFormat="0" applyFont="0" applyAlignment="0" applyProtection="0"/>
    <xf numFmtId="0" fontId="41" fillId="58" borderId="53" applyNumberFormat="0" applyFont="0" applyAlignment="0" applyProtection="0"/>
    <xf numFmtId="170" fontId="41" fillId="58" borderId="53" applyNumberFormat="0" applyFont="0" applyAlignment="0" applyProtection="0"/>
    <xf numFmtId="170" fontId="41" fillId="58" borderId="53" applyNumberFormat="0" applyFont="0" applyAlignment="0" applyProtection="0"/>
    <xf numFmtId="0" fontId="41" fillId="58" borderId="53" applyNumberFormat="0" applyFont="0" applyAlignment="0" applyProtection="0"/>
    <xf numFmtId="0" fontId="41" fillId="58" borderId="53" applyNumberFormat="0" applyFont="0" applyAlignment="0" applyProtection="0"/>
    <xf numFmtId="170" fontId="91" fillId="58" borderId="53" applyNumberFormat="0" applyFont="0" applyAlignment="0" applyProtection="0"/>
    <xf numFmtId="170" fontId="91" fillId="58" borderId="53" applyNumberFormat="0" applyFont="0" applyAlignment="0" applyProtection="0"/>
    <xf numFmtId="0" fontId="91" fillId="58" borderId="53" applyNumberFormat="0" applyFont="0" applyAlignment="0" applyProtection="0"/>
    <xf numFmtId="0" fontId="91" fillId="58" borderId="53" applyNumberFormat="0" applyFont="0" applyAlignment="0" applyProtection="0"/>
    <xf numFmtId="3" fontId="41" fillId="43" borderId="68">
      <alignment horizontal="right"/>
      <protection locked="0"/>
    </xf>
    <xf numFmtId="3" fontId="41" fillId="43" borderId="68">
      <alignment horizontal="right"/>
      <protection locked="0"/>
    </xf>
    <xf numFmtId="167" fontId="41" fillId="43" borderId="68">
      <alignment horizontal="right"/>
      <protection locked="0"/>
    </xf>
    <xf numFmtId="167" fontId="41" fillId="43" borderId="68">
      <alignment horizontal="right"/>
      <protection locked="0"/>
    </xf>
    <xf numFmtId="10" fontId="41" fillId="43" borderId="68" applyFont="0">
      <alignment horizontal="right"/>
      <protection locked="0"/>
    </xf>
    <xf numFmtId="10" fontId="41" fillId="43" borderId="68" applyFont="0">
      <alignment horizontal="right"/>
      <protection locked="0"/>
    </xf>
    <xf numFmtId="9" fontId="41" fillId="43" borderId="68">
      <alignment horizontal="right"/>
      <protection locked="0"/>
    </xf>
    <xf numFmtId="9" fontId="41" fillId="43" borderId="68">
      <alignment horizontal="right"/>
      <protection locked="0"/>
    </xf>
    <xf numFmtId="179" fontId="41" fillId="43" borderId="68">
      <alignment horizontal="right"/>
      <protection locked="0"/>
    </xf>
    <xf numFmtId="179" fontId="41" fillId="43" borderId="68">
      <alignment horizontal="right"/>
      <protection locked="0"/>
    </xf>
    <xf numFmtId="0" fontId="41" fillId="43" borderId="68">
      <alignment horizontal="center" wrapText="1"/>
    </xf>
    <xf numFmtId="0" fontId="41" fillId="43" borderId="68">
      <alignment horizontal="center" wrapText="1"/>
    </xf>
    <xf numFmtId="0" fontId="41" fillId="43" borderId="68" applyNumberFormat="0" applyFont="0">
      <alignment horizontal="center" wrapText="1"/>
      <protection locked="0"/>
    </xf>
    <xf numFmtId="0" fontId="41" fillId="43" borderId="68" applyNumberFormat="0" applyFont="0">
      <alignment horizontal="center" wrapText="1"/>
      <protection locked="0"/>
    </xf>
    <xf numFmtId="3" fontId="41" fillId="78" borderId="68">
      <alignment horizontal="right"/>
      <protection locked="0"/>
    </xf>
    <xf numFmtId="3" fontId="41" fillId="78" borderId="68">
      <alignment horizontal="right"/>
      <protection locked="0"/>
    </xf>
    <xf numFmtId="200" fontId="41" fillId="40" borderId="68">
      <alignment horizontal="center"/>
    </xf>
    <xf numFmtId="200" fontId="41" fillId="40" borderId="68">
      <alignment horizontal="center"/>
    </xf>
    <xf numFmtId="3" fontId="41" fillId="40" borderId="68" applyFont="0">
      <alignment horizontal="right"/>
    </xf>
    <xf numFmtId="3" fontId="41" fillId="40" borderId="68" applyFont="0">
      <alignment horizontal="right"/>
    </xf>
    <xf numFmtId="181" fontId="41" fillId="40" borderId="68" applyFont="0">
      <alignment horizontal="right"/>
    </xf>
    <xf numFmtId="181" fontId="41" fillId="40" borderId="68" applyFont="0">
      <alignment horizontal="right"/>
    </xf>
    <xf numFmtId="167" fontId="41" fillId="40" borderId="68" applyFont="0">
      <alignment horizontal="right"/>
    </xf>
    <xf numFmtId="167" fontId="41" fillId="40" borderId="68" applyFont="0">
      <alignment horizontal="right"/>
    </xf>
    <xf numFmtId="10" fontId="41" fillId="40" borderId="68" applyFont="0">
      <alignment horizontal="right"/>
    </xf>
    <xf numFmtId="10" fontId="41" fillId="40" borderId="68" applyFont="0">
      <alignment horizontal="right"/>
    </xf>
    <xf numFmtId="9" fontId="41" fillId="40" borderId="68" applyFont="0">
      <alignment horizontal="right"/>
    </xf>
    <xf numFmtId="9" fontId="41" fillId="40" borderId="68" applyFont="0">
      <alignment horizontal="right"/>
    </xf>
    <xf numFmtId="201" fontId="41" fillId="40" borderId="68" applyFont="0">
      <alignment horizontal="center" wrapText="1"/>
    </xf>
    <xf numFmtId="201" fontId="41" fillId="40" borderId="68" applyFont="0">
      <alignment horizontal="center" wrapText="1"/>
    </xf>
    <xf numFmtId="204" fontId="41" fillId="80" borderId="68">
      <protection locked="0"/>
    </xf>
    <xf numFmtId="204" fontId="41" fillId="80" borderId="68">
      <protection locked="0"/>
    </xf>
    <xf numFmtId="1" fontId="41" fillId="80" borderId="68" applyFont="0">
      <alignment horizontal="right"/>
    </xf>
    <xf numFmtId="1" fontId="41" fillId="80" borderId="68" applyFont="0">
      <alignment horizontal="right"/>
    </xf>
    <xf numFmtId="180" fontId="41" fillId="80" borderId="68" applyFont="0"/>
    <xf numFmtId="180" fontId="41" fillId="80" borderId="68" applyFont="0"/>
    <xf numFmtId="9" fontId="41" fillId="80" borderId="68" applyFont="0">
      <alignment horizontal="right"/>
    </xf>
    <xf numFmtId="9" fontId="41" fillId="80" borderId="68" applyFont="0">
      <alignment horizontal="right"/>
    </xf>
    <xf numFmtId="179" fontId="41" fillId="80" borderId="68" applyFont="0">
      <alignment horizontal="right"/>
    </xf>
    <xf numFmtId="179" fontId="41" fillId="80" borderId="68" applyFont="0">
      <alignment horizontal="right"/>
    </xf>
    <xf numFmtId="10" fontId="41" fillId="80" borderId="68" applyFont="0">
      <alignment horizontal="right"/>
    </xf>
    <xf numFmtId="10" fontId="41" fillId="80" borderId="68" applyFont="0">
      <alignment horizontal="right"/>
    </xf>
    <xf numFmtId="0" fontId="41" fillId="80" borderId="68" applyFont="0">
      <alignment horizontal="center" wrapText="1"/>
    </xf>
    <xf numFmtId="0" fontId="41" fillId="80" borderId="68" applyFont="0">
      <alignment horizontal="center" wrapText="1"/>
    </xf>
    <xf numFmtId="49" fontId="41" fillId="80" borderId="68" applyFont="0"/>
    <xf numFmtId="49" fontId="41" fillId="80" borderId="68" applyFont="0"/>
    <xf numFmtId="180" fontId="41" fillId="81" borderId="68" applyFont="0"/>
    <xf numFmtId="180" fontId="41" fillId="81" borderId="68" applyFont="0"/>
    <xf numFmtId="9" fontId="41" fillId="81" borderId="68" applyFont="0">
      <alignment horizontal="right"/>
    </xf>
    <xf numFmtId="9" fontId="41" fillId="81" borderId="68" applyFont="0">
      <alignment horizontal="right"/>
    </xf>
    <xf numFmtId="180" fontId="41" fillId="82" borderId="68" applyFont="0">
      <alignment horizontal="right"/>
    </xf>
    <xf numFmtId="180" fontId="41" fillId="82" borderId="68" applyFont="0">
      <alignment horizontal="right"/>
    </xf>
    <xf numFmtId="1" fontId="41" fillId="82" borderId="68" applyFont="0">
      <alignment horizontal="right"/>
    </xf>
    <xf numFmtId="1" fontId="41" fillId="82" borderId="68" applyFont="0">
      <alignment horizontal="right"/>
    </xf>
    <xf numFmtId="180" fontId="41" fillId="82" borderId="68" applyFont="0"/>
    <xf numFmtId="180" fontId="41" fillId="82" borderId="68" applyFont="0"/>
    <xf numFmtId="167" fontId="41" fillId="82" borderId="68" applyFont="0"/>
    <xf numFmtId="167" fontId="41" fillId="82" borderId="68" applyFont="0"/>
    <xf numFmtId="10" fontId="41" fillId="82" borderId="68" applyFont="0">
      <alignment horizontal="right"/>
    </xf>
    <xf numFmtId="10" fontId="41" fillId="82" borderId="68" applyFont="0">
      <alignment horizontal="right"/>
    </xf>
    <xf numFmtId="9" fontId="41" fillId="82" borderId="68" applyFont="0">
      <alignment horizontal="right"/>
    </xf>
    <xf numFmtId="9" fontId="41" fillId="82" borderId="68" applyFont="0">
      <alignment horizontal="right"/>
    </xf>
    <xf numFmtId="179" fontId="41" fillId="82" borderId="68" applyFont="0">
      <alignment horizontal="right"/>
    </xf>
    <xf numFmtId="179" fontId="41" fillId="82" borderId="68" applyFont="0">
      <alignment horizontal="right"/>
    </xf>
    <xf numFmtId="0" fontId="41" fillId="82" borderId="68" applyFont="0">
      <alignment horizontal="center" wrapText="1"/>
      <protection locked="0"/>
    </xf>
    <xf numFmtId="0" fontId="41" fillId="82" borderId="68" applyFont="0">
      <alignment horizontal="center" wrapText="1"/>
      <protection locked="0"/>
    </xf>
    <xf numFmtId="49" fontId="41" fillId="82" borderId="68" applyFont="0"/>
    <xf numFmtId="49" fontId="41" fillId="82" borderId="68" applyFont="0"/>
    <xf numFmtId="170" fontId="90" fillId="58" borderId="53" applyNumberFormat="0" applyFont="0" applyAlignment="0" applyProtection="0"/>
    <xf numFmtId="170" fontId="91" fillId="58" borderId="53" applyNumberFormat="0" applyFont="0" applyAlignment="0" applyProtection="0"/>
    <xf numFmtId="170" fontId="91" fillId="58" borderId="53" applyNumberFormat="0" applyFont="0" applyAlignment="0" applyProtection="0"/>
    <xf numFmtId="0" fontId="89" fillId="0" borderId="0" applyNumberFormat="0" applyFill="0" applyBorder="0" applyAlignment="0" applyProtection="0"/>
    <xf numFmtId="170" fontId="90" fillId="58" borderId="53" applyNumberFormat="0" applyFont="0" applyAlignment="0" applyProtection="0"/>
    <xf numFmtId="0" fontId="91" fillId="58" borderId="53" applyNumberFormat="0" applyFont="0" applyAlignment="0" applyProtection="0"/>
    <xf numFmtId="0" fontId="91" fillId="58" borderId="53" applyNumberFormat="0" applyFont="0" applyAlignment="0" applyProtection="0"/>
    <xf numFmtId="0" fontId="41" fillId="58" borderId="53" applyNumberFormat="0" applyFont="0" applyAlignment="0" applyProtection="0"/>
    <xf numFmtId="170" fontId="91" fillId="58" borderId="53" applyNumberFormat="0" applyFont="0" applyAlignment="0" applyProtection="0"/>
    <xf numFmtId="0" fontId="41" fillId="58" borderId="53" applyNumberFormat="0" applyFont="0" applyAlignment="0" applyProtection="0"/>
    <xf numFmtId="0" fontId="91" fillId="58" borderId="53" applyNumberFormat="0" applyFont="0" applyAlignment="0" applyProtection="0"/>
    <xf numFmtId="0" fontId="41" fillId="58" borderId="53" applyNumberFormat="0" applyFont="0" applyAlignment="0" applyProtection="0"/>
    <xf numFmtId="170" fontId="91" fillId="58" borderId="53" applyNumberFormat="0" applyFont="0" applyAlignment="0" applyProtection="0"/>
    <xf numFmtId="0" fontId="90" fillId="58" borderId="53" applyNumberFormat="0" applyFont="0" applyAlignment="0" applyProtection="0"/>
    <xf numFmtId="0" fontId="91" fillId="58" borderId="53" applyNumberFormat="0" applyFont="0" applyAlignment="0" applyProtection="0"/>
    <xf numFmtId="170" fontId="91" fillId="58" borderId="53" applyNumberFormat="0" applyFont="0" applyAlignment="0" applyProtection="0"/>
    <xf numFmtId="0" fontId="41" fillId="58" borderId="53" applyNumberFormat="0" applyFont="0" applyAlignment="0" applyProtection="0"/>
    <xf numFmtId="0" fontId="91" fillId="58" borderId="53" applyNumberFormat="0" applyFont="0" applyAlignment="0" applyProtection="0"/>
    <xf numFmtId="0" fontId="91" fillId="58" borderId="53" applyNumberFormat="0" applyFont="0" applyAlignment="0" applyProtection="0"/>
    <xf numFmtId="0" fontId="41" fillId="58" borderId="53" applyNumberFormat="0" applyFont="0" applyAlignment="0" applyProtection="0"/>
    <xf numFmtId="0" fontId="91" fillId="58" borderId="53" applyNumberFormat="0" applyFont="0" applyAlignment="0" applyProtection="0"/>
    <xf numFmtId="0" fontId="41" fillId="58" borderId="53" applyNumberFormat="0" applyFont="0" applyAlignment="0" applyProtection="0"/>
    <xf numFmtId="0" fontId="91" fillId="58" borderId="53" applyNumberFormat="0" applyFont="0" applyAlignment="0" applyProtection="0"/>
    <xf numFmtId="0" fontId="91" fillId="58" borderId="53" applyNumberFormat="0" applyFont="0" applyAlignment="0" applyProtection="0"/>
    <xf numFmtId="0" fontId="91" fillId="58" borderId="53" applyNumberFormat="0" applyFont="0" applyAlignment="0" applyProtection="0"/>
    <xf numFmtId="0" fontId="41" fillId="58" borderId="53" applyNumberFormat="0" applyFont="0" applyAlignment="0" applyProtection="0"/>
    <xf numFmtId="0" fontId="41" fillId="58" borderId="53" applyNumberFormat="0" applyFont="0" applyAlignment="0" applyProtection="0"/>
    <xf numFmtId="0" fontId="41" fillId="58" borderId="53" applyNumberFormat="0" applyFont="0" applyAlignment="0" applyProtection="0"/>
    <xf numFmtId="0" fontId="41" fillId="58" borderId="53" applyNumberFormat="0" applyFont="0" applyAlignment="0" applyProtection="0"/>
    <xf numFmtId="170" fontId="41" fillId="58" borderId="53" applyNumberFormat="0" applyFont="0" applyAlignment="0" applyProtection="0"/>
    <xf numFmtId="0" fontId="90" fillId="58" borderId="53" applyNumberFormat="0" applyFont="0" applyAlignment="0" applyProtection="0"/>
    <xf numFmtId="0" fontId="91" fillId="58" borderId="53" applyNumberFormat="0" applyFont="0" applyAlignment="0" applyProtection="0"/>
    <xf numFmtId="0" fontId="91" fillId="58" borderId="53" applyNumberFormat="0" applyFont="0" applyAlignment="0" applyProtection="0"/>
    <xf numFmtId="170" fontId="91" fillId="58" borderId="53" applyNumberFormat="0" applyFont="0" applyAlignment="0" applyProtection="0"/>
    <xf numFmtId="170" fontId="90" fillId="58" borderId="53" applyNumberFormat="0" applyFont="0" applyAlignment="0" applyProtection="0"/>
    <xf numFmtId="0" fontId="91" fillId="58" borderId="53" applyNumberFormat="0" applyFont="0" applyAlignment="0" applyProtection="0"/>
    <xf numFmtId="0" fontId="41" fillId="58" borderId="53" applyNumberFormat="0" applyFont="0" applyAlignment="0" applyProtection="0"/>
    <xf numFmtId="0" fontId="41" fillId="58" borderId="53" applyNumberFormat="0" applyFont="0" applyAlignment="0" applyProtection="0"/>
    <xf numFmtId="0" fontId="41" fillId="58" borderId="53" applyNumberFormat="0" applyFont="0" applyAlignment="0" applyProtection="0"/>
    <xf numFmtId="0" fontId="91" fillId="58" borderId="53" applyNumberFormat="0" applyFont="0" applyAlignment="0" applyProtection="0"/>
    <xf numFmtId="0" fontId="41" fillId="58" borderId="53" applyNumberFormat="0" applyFont="0" applyAlignment="0" applyProtection="0"/>
    <xf numFmtId="0" fontId="41" fillId="58" borderId="53" applyNumberFormat="0" applyFont="0" applyAlignment="0" applyProtection="0"/>
    <xf numFmtId="170" fontId="91" fillId="58" borderId="53" applyNumberFormat="0" applyFont="0" applyAlignment="0" applyProtection="0"/>
    <xf numFmtId="170" fontId="90" fillId="58" borderId="53" applyNumberFormat="0" applyFont="0" applyAlignment="0" applyProtection="0"/>
    <xf numFmtId="170" fontId="41" fillId="58" borderId="53" applyNumberFormat="0" applyFont="0" applyAlignment="0" applyProtection="0"/>
    <xf numFmtId="170" fontId="41" fillId="58" borderId="53" applyNumberFormat="0" applyFont="0" applyAlignment="0" applyProtection="0"/>
    <xf numFmtId="170" fontId="41" fillId="58" borderId="53" applyNumberFormat="0" applyFont="0" applyAlignment="0" applyProtection="0"/>
    <xf numFmtId="170" fontId="41" fillId="58" borderId="53" applyNumberFormat="0" applyFont="0" applyAlignment="0" applyProtection="0"/>
    <xf numFmtId="170" fontId="91" fillId="58" borderId="53" applyNumberFormat="0" applyFont="0" applyAlignment="0" applyProtection="0"/>
    <xf numFmtId="170" fontId="91" fillId="58" borderId="53" applyNumberFormat="0" applyFont="0" applyAlignment="0" applyProtection="0"/>
    <xf numFmtId="3" fontId="41" fillId="43" borderId="68">
      <alignment horizontal="right"/>
      <protection locked="0"/>
    </xf>
    <xf numFmtId="167" fontId="41" fillId="43" borderId="68">
      <alignment horizontal="right"/>
      <protection locked="0"/>
    </xf>
    <xf numFmtId="10" fontId="41" fillId="43" borderId="68" applyFont="0">
      <alignment horizontal="right"/>
      <protection locked="0"/>
    </xf>
    <xf numFmtId="9" fontId="41" fillId="43" borderId="68">
      <alignment horizontal="right"/>
      <protection locked="0"/>
    </xf>
    <xf numFmtId="179" fontId="41" fillId="43" borderId="68">
      <alignment horizontal="right"/>
      <protection locked="0"/>
    </xf>
    <xf numFmtId="0" fontId="41" fillId="43" borderId="68">
      <alignment horizontal="center" wrapText="1"/>
    </xf>
    <xf numFmtId="0" fontId="41" fillId="43" borderId="68" applyNumberFormat="0" applyFont="0">
      <alignment horizontal="center" wrapText="1"/>
      <protection locked="0"/>
    </xf>
    <xf numFmtId="3" fontId="41" fillId="78" borderId="68">
      <alignment horizontal="right"/>
      <protection locked="0"/>
    </xf>
    <xf numFmtId="200" fontId="41" fillId="40" borderId="68">
      <alignment horizontal="center"/>
    </xf>
    <xf numFmtId="3" fontId="41" fillId="40" borderId="68" applyFont="0">
      <alignment horizontal="right"/>
    </xf>
    <xf numFmtId="181" fontId="41" fillId="40" borderId="68" applyFont="0">
      <alignment horizontal="right"/>
    </xf>
    <xf numFmtId="167" fontId="41" fillId="40" borderId="68" applyFont="0">
      <alignment horizontal="right"/>
    </xf>
    <xf numFmtId="10" fontId="41" fillId="40" borderId="68" applyFont="0">
      <alignment horizontal="right"/>
    </xf>
    <xf numFmtId="9" fontId="41" fillId="40" borderId="68" applyFont="0">
      <alignment horizontal="right"/>
    </xf>
    <xf numFmtId="201" fontId="41" fillId="40" borderId="68" applyFont="0">
      <alignment horizontal="center" wrapText="1"/>
    </xf>
    <xf numFmtId="204" fontId="41" fillId="80" borderId="68">
      <protection locked="0"/>
    </xf>
    <xf numFmtId="1" fontId="41" fillId="80" borderId="68" applyFont="0">
      <alignment horizontal="right"/>
    </xf>
    <xf numFmtId="180" fontId="41" fillId="80" borderId="68" applyFont="0"/>
    <xf numFmtId="9" fontId="41" fillId="80" borderId="68" applyFont="0">
      <alignment horizontal="right"/>
    </xf>
    <xf numFmtId="179" fontId="41" fillId="80" borderId="68" applyFont="0">
      <alignment horizontal="right"/>
    </xf>
    <xf numFmtId="10" fontId="41" fillId="80" borderId="68" applyFont="0">
      <alignment horizontal="right"/>
    </xf>
    <xf numFmtId="0" fontId="41" fillId="80" borderId="68" applyFont="0">
      <alignment horizontal="center" wrapText="1"/>
    </xf>
    <xf numFmtId="49" fontId="41" fillId="80" borderId="68" applyFont="0"/>
    <xf numFmtId="180" fontId="41" fillId="81" borderId="68" applyFont="0"/>
    <xf numFmtId="9" fontId="41" fillId="81" borderId="68" applyFont="0">
      <alignment horizontal="right"/>
    </xf>
    <xf numFmtId="180" fontId="41" fillId="82" borderId="68" applyFont="0">
      <alignment horizontal="right"/>
    </xf>
    <xf numFmtId="1" fontId="41" fillId="82" borderId="68" applyFont="0">
      <alignment horizontal="right"/>
    </xf>
    <xf numFmtId="180" fontId="41" fillId="82" borderId="68" applyFont="0"/>
    <xf numFmtId="167" fontId="41" fillId="82" borderId="68" applyFont="0"/>
    <xf numFmtId="10" fontId="41" fillId="82" borderId="68" applyFont="0">
      <alignment horizontal="right"/>
    </xf>
    <xf numFmtId="9" fontId="41" fillId="82" borderId="68" applyFont="0">
      <alignment horizontal="right"/>
    </xf>
    <xf numFmtId="179" fontId="41" fillId="82" borderId="68" applyFont="0">
      <alignment horizontal="right"/>
    </xf>
    <xf numFmtId="0" fontId="41" fillId="82" borderId="68" applyFont="0">
      <alignment horizontal="center" wrapText="1"/>
      <protection locked="0"/>
    </xf>
    <xf numFmtId="49" fontId="41" fillId="82" borderId="68" applyFont="0"/>
    <xf numFmtId="170" fontId="41" fillId="58" borderId="53" applyNumberFormat="0" applyFont="0" applyAlignment="0" applyProtection="0"/>
    <xf numFmtId="170" fontId="41" fillId="58" borderId="53" applyNumberFormat="0" applyFont="0" applyAlignment="0" applyProtection="0"/>
    <xf numFmtId="170" fontId="41" fillId="58" borderId="53" applyNumberFormat="0" applyFont="0" applyAlignment="0" applyProtection="0"/>
    <xf numFmtId="170" fontId="41" fillId="58" borderId="53" applyNumberFormat="0" applyFont="0" applyAlignment="0" applyProtection="0"/>
    <xf numFmtId="3" fontId="41" fillId="43" borderId="68">
      <alignment horizontal="right"/>
      <protection locked="0"/>
    </xf>
    <xf numFmtId="167" fontId="41" fillId="43" borderId="68">
      <alignment horizontal="right"/>
      <protection locked="0"/>
    </xf>
    <xf numFmtId="10" fontId="41" fillId="43" borderId="68" applyFont="0">
      <alignment horizontal="right"/>
      <protection locked="0"/>
    </xf>
    <xf numFmtId="9" fontId="41" fillId="43" borderId="68">
      <alignment horizontal="right"/>
      <protection locked="0"/>
    </xf>
    <xf numFmtId="179" fontId="41" fillId="43" borderId="68">
      <alignment horizontal="right"/>
      <protection locked="0"/>
    </xf>
    <xf numFmtId="0" fontId="41" fillId="43" borderId="68">
      <alignment horizontal="center" wrapText="1"/>
    </xf>
    <xf numFmtId="0" fontId="41" fillId="43" borderId="68" applyNumberFormat="0" applyFont="0">
      <alignment horizontal="center" wrapText="1"/>
      <protection locked="0"/>
    </xf>
    <xf numFmtId="3" fontId="41" fillId="78" borderId="68">
      <alignment horizontal="right"/>
      <protection locked="0"/>
    </xf>
    <xf numFmtId="200" fontId="41" fillId="40" borderId="68">
      <alignment horizontal="center"/>
    </xf>
    <xf numFmtId="3" fontId="41" fillId="40" borderId="68" applyFont="0">
      <alignment horizontal="right"/>
    </xf>
    <xf numFmtId="181" fontId="41" fillId="40" borderId="68" applyFont="0">
      <alignment horizontal="right"/>
    </xf>
    <xf numFmtId="167" fontId="41" fillId="40" borderId="68" applyFont="0">
      <alignment horizontal="right"/>
    </xf>
    <xf numFmtId="10" fontId="41" fillId="40" borderId="68" applyFont="0">
      <alignment horizontal="right"/>
    </xf>
    <xf numFmtId="9" fontId="41" fillId="40" borderId="68" applyFont="0">
      <alignment horizontal="right"/>
    </xf>
    <xf numFmtId="201" fontId="41" fillId="40" borderId="68" applyFont="0">
      <alignment horizontal="center" wrapText="1"/>
    </xf>
    <xf numFmtId="204" fontId="41" fillId="80" borderId="68">
      <protection locked="0"/>
    </xf>
    <xf numFmtId="1" fontId="41" fillId="80" borderId="68" applyFont="0">
      <alignment horizontal="right"/>
    </xf>
    <xf numFmtId="180" fontId="41" fillId="80" borderId="68" applyFont="0"/>
    <xf numFmtId="9" fontId="41" fillId="80" borderId="68" applyFont="0">
      <alignment horizontal="right"/>
    </xf>
    <xf numFmtId="179" fontId="41" fillId="80" borderId="68" applyFont="0">
      <alignment horizontal="right"/>
    </xf>
    <xf numFmtId="10" fontId="41" fillId="80" borderId="68" applyFont="0">
      <alignment horizontal="right"/>
    </xf>
    <xf numFmtId="0" fontId="41" fillId="80" borderId="68" applyFont="0">
      <alignment horizontal="center" wrapText="1"/>
    </xf>
    <xf numFmtId="49" fontId="41" fillId="80" borderId="68" applyFont="0"/>
    <xf numFmtId="180" fontId="41" fillId="81" borderId="68" applyFont="0"/>
    <xf numFmtId="9" fontId="41" fillId="81" borderId="68" applyFont="0">
      <alignment horizontal="right"/>
    </xf>
    <xf numFmtId="180" fontId="41" fillId="82" borderId="68" applyFont="0">
      <alignment horizontal="right"/>
    </xf>
    <xf numFmtId="1" fontId="41" fillId="82" borderId="68" applyFont="0">
      <alignment horizontal="right"/>
    </xf>
    <xf numFmtId="180" fontId="41" fillId="82" borderId="68" applyFont="0"/>
    <xf numFmtId="167" fontId="41" fillId="82" borderId="68" applyFont="0"/>
    <xf numFmtId="10" fontId="41" fillId="82" borderId="68" applyFont="0">
      <alignment horizontal="right"/>
    </xf>
    <xf numFmtId="9" fontId="41" fillId="82" borderId="68" applyFont="0">
      <alignment horizontal="right"/>
    </xf>
    <xf numFmtId="179" fontId="41" fillId="82" borderId="68" applyFont="0">
      <alignment horizontal="right"/>
    </xf>
    <xf numFmtId="0" fontId="41" fillId="82" borderId="68" applyFont="0">
      <alignment horizontal="center" wrapText="1"/>
      <protection locked="0"/>
    </xf>
    <xf numFmtId="49" fontId="41" fillId="82" borderId="68" applyFont="0"/>
    <xf numFmtId="0" fontId="41" fillId="58" borderId="53" applyNumberFormat="0" applyFont="0" applyAlignment="0" applyProtection="0"/>
    <xf numFmtId="0" fontId="41" fillId="58" borderId="53" applyNumberFormat="0" applyFont="0" applyAlignment="0" applyProtection="0"/>
    <xf numFmtId="0" fontId="41" fillId="58" borderId="53" applyNumberFormat="0" applyFont="0" applyAlignment="0" applyProtection="0"/>
    <xf numFmtId="0" fontId="41" fillId="58" borderId="53" applyNumberFormat="0" applyFont="0" applyAlignment="0" applyProtection="0"/>
    <xf numFmtId="0" fontId="90" fillId="58" borderId="53" applyNumberFormat="0" applyFont="0" applyAlignment="0" applyProtection="0"/>
    <xf numFmtId="0" fontId="41" fillId="58" borderId="53" applyNumberFormat="0" applyFont="0" applyAlignment="0" applyProtection="0"/>
    <xf numFmtId="0" fontId="91" fillId="58" borderId="53" applyNumberFormat="0" applyFont="0" applyAlignment="0" applyProtection="0"/>
    <xf numFmtId="0" fontId="91" fillId="58" borderId="53" applyNumberFormat="0" applyFont="0" applyAlignment="0" applyProtection="0"/>
    <xf numFmtId="170" fontId="90" fillId="58" borderId="53" applyNumberFormat="0" applyFont="0" applyAlignment="0" applyProtection="0"/>
    <xf numFmtId="170" fontId="91" fillId="58" borderId="53" applyNumberFormat="0" applyFont="0" applyAlignment="0" applyProtection="0"/>
    <xf numFmtId="170" fontId="91" fillId="58" borderId="53" applyNumberFormat="0" applyFont="0" applyAlignment="0" applyProtection="0"/>
    <xf numFmtId="170" fontId="91" fillId="58" borderId="53" applyNumberFormat="0" applyFont="0" applyAlignment="0" applyProtection="0"/>
    <xf numFmtId="0" fontId="90" fillId="58" borderId="53" applyNumberFormat="0" applyFont="0" applyAlignment="0" applyProtection="0"/>
    <xf numFmtId="0" fontId="91" fillId="58" borderId="53" applyNumberFormat="0" applyFont="0" applyAlignment="0" applyProtection="0"/>
    <xf numFmtId="0" fontId="91" fillId="58" borderId="53" applyNumberFormat="0" applyFont="0" applyAlignment="0" applyProtection="0"/>
    <xf numFmtId="170" fontId="90" fillId="58" borderId="53" applyNumberFormat="0" applyFont="0" applyAlignment="0" applyProtection="0"/>
    <xf numFmtId="170" fontId="91" fillId="58" borderId="53" applyNumberFormat="0" applyFont="0" applyAlignment="0" applyProtection="0"/>
    <xf numFmtId="170" fontId="91" fillId="58" borderId="53" applyNumberFormat="0" applyFont="0" applyAlignment="0" applyProtection="0"/>
    <xf numFmtId="0" fontId="41" fillId="58" borderId="53" applyNumberFormat="0" applyFont="0" applyAlignment="0" applyProtection="0"/>
    <xf numFmtId="0" fontId="91" fillId="58" borderId="53" applyNumberFormat="0" applyFont="0" applyAlignment="0" applyProtection="0"/>
    <xf numFmtId="0" fontId="91" fillId="58" borderId="53" applyNumberFormat="0" applyFont="0" applyAlignment="0" applyProtection="0"/>
    <xf numFmtId="0" fontId="41" fillId="58" borderId="53" applyNumberFormat="0" applyFont="0" applyAlignment="0" applyProtection="0"/>
    <xf numFmtId="0" fontId="91" fillId="58" borderId="53" applyNumberFormat="0" applyFont="0" applyAlignment="0" applyProtection="0"/>
    <xf numFmtId="0" fontId="41" fillId="58" borderId="53" applyNumberFormat="0" applyFont="0" applyAlignment="0" applyProtection="0"/>
    <xf numFmtId="0" fontId="91" fillId="58" borderId="53" applyNumberFormat="0" applyFont="0" applyAlignment="0" applyProtection="0"/>
    <xf numFmtId="0" fontId="91" fillId="58" borderId="53" applyNumberFormat="0" applyFont="0" applyAlignment="0" applyProtection="0"/>
    <xf numFmtId="0" fontId="91" fillId="58" borderId="53" applyNumberFormat="0" applyFont="0" applyAlignment="0" applyProtection="0"/>
    <xf numFmtId="0" fontId="41" fillId="58" borderId="53" applyNumberFormat="0" applyFont="0" applyAlignment="0" applyProtection="0"/>
    <xf numFmtId="0" fontId="41" fillId="58" borderId="53" applyNumberFormat="0" applyFont="0" applyAlignment="0" applyProtection="0"/>
    <xf numFmtId="0" fontId="41" fillId="58" borderId="53" applyNumberFormat="0" applyFont="0" applyAlignment="0" applyProtection="0"/>
    <xf numFmtId="0" fontId="41" fillId="58" borderId="53" applyNumberFormat="0" applyFont="0" applyAlignment="0" applyProtection="0"/>
    <xf numFmtId="170" fontId="41" fillId="58" borderId="53" applyNumberFormat="0" applyFont="0" applyAlignment="0" applyProtection="0"/>
    <xf numFmtId="0" fontId="90" fillId="58" borderId="53" applyNumberFormat="0" applyFont="0" applyAlignment="0" applyProtection="0"/>
    <xf numFmtId="0" fontId="91" fillId="58" borderId="53" applyNumberFormat="0" applyFont="0" applyAlignment="0" applyProtection="0"/>
    <xf numFmtId="0" fontId="91" fillId="58" borderId="53" applyNumberFormat="0" applyFont="0" applyAlignment="0" applyProtection="0"/>
    <xf numFmtId="170" fontId="91" fillId="58" borderId="53" applyNumberFormat="0" applyFont="0" applyAlignment="0" applyProtection="0"/>
    <xf numFmtId="170" fontId="90" fillId="58" borderId="53" applyNumberFormat="0" applyFont="0" applyAlignment="0" applyProtection="0"/>
    <xf numFmtId="0" fontId="91" fillId="58" borderId="53" applyNumberFormat="0" applyFont="0" applyAlignment="0" applyProtection="0"/>
    <xf numFmtId="0" fontId="41" fillId="58" borderId="53" applyNumberFormat="0" applyFont="0" applyAlignment="0" applyProtection="0"/>
    <xf numFmtId="170" fontId="91" fillId="58" borderId="53" applyNumberFormat="0" applyFont="0" applyAlignment="0" applyProtection="0"/>
    <xf numFmtId="0" fontId="41" fillId="58" borderId="53" applyNumberFormat="0" applyFont="0" applyAlignment="0" applyProtection="0"/>
    <xf numFmtId="0" fontId="91" fillId="58" borderId="53" applyNumberFormat="0" applyFont="0" applyAlignment="0" applyProtection="0"/>
    <xf numFmtId="0" fontId="41" fillId="58" borderId="53" applyNumberFormat="0" applyFont="0" applyAlignment="0" applyProtection="0"/>
    <xf numFmtId="170" fontId="91" fillId="58" borderId="53" applyNumberFormat="0" applyFont="0" applyAlignment="0" applyProtection="0"/>
    <xf numFmtId="0" fontId="90" fillId="58" borderId="53" applyNumberFormat="0" applyFont="0" applyAlignment="0" applyProtection="0"/>
    <xf numFmtId="0" fontId="91" fillId="58" borderId="53" applyNumberFormat="0" applyFont="0" applyAlignment="0" applyProtection="0"/>
    <xf numFmtId="0" fontId="41" fillId="58" borderId="53" applyNumberFormat="0" applyFont="0" applyAlignment="0" applyProtection="0"/>
    <xf numFmtId="0" fontId="41" fillId="58" borderId="53" applyNumberFormat="0" applyFont="0" applyAlignment="0" applyProtection="0"/>
    <xf numFmtId="0" fontId="41" fillId="58" borderId="53" applyNumberFormat="0" applyFont="0" applyAlignment="0" applyProtection="0"/>
    <xf numFmtId="0" fontId="91" fillId="58" borderId="53" applyNumberFormat="0" applyFont="0" applyAlignment="0" applyProtection="0"/>
    <xf numFmtId="0" fontId="41" fillId="58" borderId="53" applyNumberFormat="0" applyFont="0" applyAlignment="0" applyProtection="0"/>
    <xf numFmtId="170" fontId="91" fillId="58" borderId="53" applyNumberFormat="0" applyFont="0" applyAlignment="0" applyProtection="0"/>
    <xf numFmtId="43" fontId="1" fillId="0" borderId="0" applyFont="0" applyFill="0" applyBorder="0" applyAlignment="0" applyProtection="0"/>
    <xf numFmtId="170" fontId="97" fillId="0" borderId="98" applyNumberFormat="0" applyFill="0" applyAlignment="0" applyProtection="0"/>
    <xf numFmtId="170" fontId="97" fillId="0" borderId="98" applyNumberFormat="0" applyFill="0" applyAlignment="0" applyProtection="0"/>
    <xf numFmtId="0" fontId="41" fillId="58" borderId="89" applyNumberFormat="0" applyFont="0" applyAlignment="0" applyProtection="0"/>
    <xf numFmtId="0" fontId="82" fillId="0" borderId="71" applyNumberFormat="0" applyFill="0" applyAlignment="0" applyProtection="0"/>
    <xf numFmtId="0" fontId="41" fillId="58" borderId="72" applyNumberFormat="0" applyFont="0" applyAlignment="0" applyProtection="0"/>
    <xf numFmtId="170" fontId="94" fillId="70" borderId="95" applyNumberFormat="0" applyAlignment="0" applyProtection="0"/>
    <xf numFmtId="183" fontId="98" fillId="47" borderId="73" applyFont="0" applyFill="0" applyBorder="0"/>
    <xf numFmtId="183" fontId="98" fillId="47" borderId="73" applyFont="0" applyFill="0" applyBorder="0"/>
    <xf numFmtId="9" fontId="41" fillId="82" borderId="90" applyFont="0">
      <alignment horizontal="right"/>
    </xf>
    <xf numFmtId="49" fontId="41" fillId="80" borderId="90" applyFont="0"/>
    <xf numFmtId="170" fontId="93" fillId="62" borderId="92" applyNumberFormat="0" applyAlignment="0" applyProtection="0"/>
    <xf numFmtId="170" fontId="93" fillId="62" borderId="92" applyNumberFormat="0" applyAlignment="0" applyProtection="0"/>
    <xf numFmtId="170" fontId="90" fillId="58" borderId="89" applyNumberFormat="0" applyFont="0" applyAlignment="0" applyProtection="0"/>
    <xf numFmtId="0" fontId="41" fillId="58" borderId="89" applyNumberFormat="0" applyFont="0" applyAlignment="0" applyProtection="0"/>
    <xf numFmtId="0" fontId="93" fillId="62" borderId="92" applyNumberFormat="0" applyAlignment="0" applyProtection="0"/>
    <xf numFmtId="0" fontId="91" fillId="58" borderId="89" applyNumberFormat="0" applyFont="0" applyAlignment="0" applyProtection="0"/>
    <xf numFmtId="170" fontId="91" fillId="58" borderId="89" applyNumberFormat="0" applyFont="0" applyAlignment="0" applyProtection="0"/>
    <xf numFmtId="0" fontId="90" fillId="58" borderId="89" applyNumberFormat="0" applyFont="0" applyAlignment="0" applyProtection="0"/>
    <xf numFmtId="202" fontId="140" fillId="0" borderId="96" applyNumberFormat="0" applyFill="0" applyAlignment="0" applyProtection="0"/>
    <xf numFmtId="170" fontId="94" fillId="70" borderId="95" applyNumberFormat="0" applyAlignment="0" applyProtection="0"/>
    <xf numFmtId="0" fontId="91" fillId="58" borderId="89" applyNumberFormat="0" applyFont="0" applyAlignment="0" applyProtection="0"/>
    <xf numFmtId="9" fontId="41" fillId="43" borderId="90">
      <alignment horizontal="right"/>
      <protection locked="0"/>
    </xf>
    <xf numFmtId="0" fontId="41" fillId="43" borderId="90">
      <alignment horizontal="center" wrapText="1"/>
    </xf>
    <xf numFmtId="179" fontId="41" fillId="43" borderId="90">
      <alignment horizontal="right"/>
      <protection locked="0"/>
    </xf>
    <xf numFmtId="0" fontId="91" fillId="58" borderId="89" applyNumberFormat="0" applyFont="0" applyAlignment="0" applyProtection="0"/>
    <xf numFmtId="0" fontId="92" fillId="70" borderId="92" applyNumberFormat="0" applyAlignment="0" applyProtection="0"/>
    <xf numFmtId="0" fontId="41" fillId="58" borderId="89" applyNumberFormat="0" applyFont="0" applyAlignment="0" applyProtection="0"/>
    <xf numFmtId="170" fontId="136" fillId="70" borderId="95" applyNumberFormat="0" applyAlignment="0" applyProtection="0"/>
    <xf numFmtId="0" fontId="41" fillId="80" borderId="90" applyFont="0">
      <alignment horizontal="center" wrapText="1"/>
    </xf>
    <xf numFmtId="170" fontId="108" fillId="70" borderId="74" applyNumberFormat="0" applyAlignment="0" applyProtection="0"/>
    <xf numFmtId="0" fontId="108" fillId="70" borderId="74" applyNumberFormat="0" applyAlignment="0" applyProtection="0"/>
    <xf numFmtId="170" fontId="92" fillId="70" borderId="74" applyNumberFormat="0" applyAlignment="0" applyProtection="0"/>
    <xf numFmtId="0" fontId="92" fillId="70" borderId="74" applyNumberFormat="0" applyAlignment="0" applyProtection="0"/>
    <xf numFmtId="170" fontId="92" fillId="70" borderId="74" applyNumberFormat="0" applyAlignment="0" applyProtection="0"/>
    <xf numFmtId="170" fontId="92" fillId="70" borderId="74" applyNumberFormat="0" applyAlignment="0" applyProtection="0"/>
    <xf numFmtId="0" fontId="92" fillId="70" borderId="74" applyNumberFormat="0" applyAlignment="0" applyProtection="0"/>
    <xf numFmtId="0" fontId="92" fillId="70" borderId="74" applyNumberFormat="0" applyAlignment="0" applyProtection="0"/>
    <xf numFmtId="170" fontId="92" fillId="70" borderId="74" applyNumberFormat="0" applyAlignment="0" applyProtection="0"/>
    <xf numFmtId="0" fontId="92" fillId="70" borderId="74" applyNumberFormat="0" applyAlignment="0" applyProtection="0"/>
    <xf numFmtId="0" fontId="92" fillId="70" borderId="74" applyNumberFormat="0" applyAlignment="0" applyProtection="0"/>
    <xf numFmtId="1" fontId="41" fillId="82" borderId="90" applyFont="0">
      <alignment horizontal="right"/>
    </xf>
    <xf numFmtId="170" fontId="93" fillId="62" borderId="92" applyNumberFormat="0" applyAlignment="0" applyProtection="0"/>
    <xf numFmtId="0" fontId="112" fillId="44" borderId="75">
      <alignment horizontal="left"/>
    </xf>
    <xf numFmtId="0" fontId="67" fillId="73" borderId="76">
      <alignment horizontal="center"/>
      <protection locked="0"/>
    </xf>
    <xf numFmtId="0" fontId="92" fillId="70" borderId="92" applyNumberFormat="0" applyAlignment="0" applyProtection="0"/>
    <xf numFmtId="0" fontId="91" fillId="58" borderId="89" applyNumberFormat="0" applyFont="0" applyAlignment="0" applyProtection="0"/>
    <xf numFmtId="170" fontId="91" fillId="58" borderId="89" applyNumberFormat="0" applyFont="0" applyAlignment="0" applyProtection="0"/>
    <xf numFmtId="170" fontId="91" fillId="58" borderId="89" applyNumberFormat="0" applyFont="0" applyAlignment="0" applyProtection="0"/>
    <xf numFmtId="0" fontId="91" fillId="58" borderId="89" applyNumberFormat="0" applyFont="0" applyAlignment="0" applyProtection="0"/>
    <xf numFmtId="0" fontId="91" fillId="58" borderId="89" applyNumberFormat="0" applyFont="0" applyAlignment="0" applyProtection="0"/>
    <xf numFmtId="170" fontId="92" fillId="70" borderId="92" applyNumberFormat="0" applyAlignment="0" applyProtection="0"/>
    <xf numFmtId="170" fontId="93" fillId="62" borderId="74" applyNumberFormat="0" applyAlignment="0" applyProtection="0"/>
    <xf numFmtId="170" fontId="93" fillId="62" borderId="74" applyNumberFormat="0" applyAlignment="0" applyProtection="0"/>
    <xf numFmtId="0" fontId="93" fillId="62" borderId="74" applyNumberFormat="0" applyAlignment="0" applyProtection="0"/>
    <xf numFmtId="0" fontId="93" fillId="62" borderId="74" applyNumberFormat="0" applyAlignment="0" applyProtection="0"/>
    <xf numFmtId="170" fontId="93" fillId="62" borderId="74" applyNumberFormat="0" applyAlignment="0" applyProtection="0"/>
    <xf numFmtId="0" fontId="93" fillId="62" borderId="74" applyNumberFormat="0" applyAlignment="0" applyProtection="0"/>
    <xf numFmtId="0" fontId="93" fillId="62" borderId="74" applyNumberFormat="0" applyAlignment="0" applyProtection="0"/>
    <xf numFmtId="0" fontId="41" fillId="58" borderId="89" applyNumberFormat="0" applyFont="0" applyAlignment="0" applyProtection="0"/>
    <xf numFmtId="170" fontId="82" fillId="0" borderId="71" applyNumberFormat="0" applyFill="0" applyAlignment="0" applyProtection="0"/>
    <xf numFmtId="0" fontId="66" fillId="40" borderId="77" applyFont="0" applyBorder="0">
      <alignment horizontal="center" wrapText="1"/>
    </xf>
    <xf numFmtId="0" fontId="41" fillId="45" borderId="77" applyNumberFormat="0" applyFont="0" applyBorder="0" applyAlignment="0" applyProtection="0">
      <alignment horizontal="left"/>
    </xf>
    <xf numFmtId="0" fontId="41" fillId="45" borderId="77" applyNumberFormat="0" applyFont="0" applyBorder="0" applyAlignment="0" applyProtection="0">
      <alignment horizontal="left"/>
    </xf>
    <xf numFmtId="0" fontId="41" fillId="58" borderId="89" applyNumberFormat="0" applyFont="0" applyAlignment="0" applyProtection="0"/>
    <xf numFmtId="0" fontId="97" fillId="0" borderId="98" applyNumberFormat="0" applyFill="0" applyAlignment="0" applyProtection="0"/>
    <xf numFmtId="167" fontId="41" fillId="82" borderId="90" applyFont="0"/>
    <xf numFmtId="170" fontId="93" fillId="62" borderId="74" applyNumberFormat="0" applyAlignment="0" applyProtection="0"/>
    <xf numFmtId="0" fontId="93" fillId="62" borderId="74" applyNumberFormat="0" applyAlignment="0" applyProtection="0"/>
    <xf numFmtId="9" fontId="41" fillId="46" borderId="70" applyFont="0">
      <alignment horizontal="right"/>
      <protection locked="0"/>
    </xf>
    <xf numFmtId="9" fontId="41" fillId="46" borderId="70" applyFont="0">
      <alignment horizontal="right"/>
      <protection locked="0"/>
    </xf>
    <xf numFmtId="166" fontId="41" fillId="46" borderId="70" applyFont="0">
      <alignment horizontal="right"/>
      <protection locked="0"/>
    </xf>
    <xf numFmtId="166" fontId="41" fillId="46" borderId="70" applyFont="0">
      <alignment horizontal="right"/>
      <protection locked="0"/>
    </xf>
    <xf numFmtId="0" fontId="41" fillId="58" borderId="89" applyNumberFormat="0" applyFont="0" applyAlignment="0" applyProtection="0"/>
    <xf numFmtId="170" fontId="97" fillId="0" borderId="98" applyNumberFormat="0" applyFill="0" applyAlignment="0" applyProtection="0"/>
    <xf numFmtId="10" fontId="41" fillId="43" borderId="90" applyFont="0">
      <alignment horizontal="right"/>
      <protection locked="0"/>
    </xf>
    <xf numFmtId="0" fontId="41" fillId="58" borderId="89" applyNumberFormat="0" applyFont="0" applyAlignment="0" applyProtection="0"/>
    <xf numFmtId="9" fontId="41" fillId="40" borderId="90" applyFont="0">
      <alignment horizontal="right"/>
    </xf>
    <xf numFmtId="170" fontId="91" fillId="58" borderId="89" applyNumberFormat="0" applyFont="0" applyAlignment="0" applyProtection="0"/>
    <xf numFmtId="10" fontId="84" fillId="77" borderId="69" applyBorder="0">
      <alignment horizontal="center"/>
      <protection locked="0"/>
    </xf>
    <xf numFmtId="0" fontId="41" fillId="58" borderId="89" applyNumberFormat="0" applyFont="0" applyAlignment="0" applyProtection="0"/>
    <xf numFmtId="0" fontId="97" fillId="0" borderId="98" applyNumberFormat="0" applyFill="0" applyAlignment="0" applyProtection="0"/>
    <xf numFmtId="0" fontId="93" fillId="62" borderId="92" applyNumberFormat="0" applyAlignment="0" applyProtection="0"/>
    <xf numFmtId="0" fontId="94" fillId="70" borderId="95" applyNumberFormat="0" applyAlignment="0" applyProtection="0"/>
    <xf numFmtId="0" fontId="94" fillId="70" borderId="95" applyNumberFormat="0" applyAlignment="0" applyProtection="0"/>
    <xf numFmtId="179" fontId="41" fillId="82" borderId="90" applyFont="0">
      <alignment horizontal="right"/>
    </xf>
    <xf numFmtId="0" fontId="91" fillId="58" borderId="89" applyNumberFormat="0" applyFont="0" applyAlignment="0" applyProtection="0"/>
    <xf numFmtId="0" fontId="97" fillId="0" borderId="98" applyNumberFormat="0" applyFill="0" applyAlignment="0" applyProtection="0"/>
    <xf numFmtId="0" fontId="94" fillId="70" borderId="95" applyNumberFormat="0" applyAlignment="0" applyProtection="0"/>
    <xf numFmtId="0" fontId="41" fillId="58" borderId="89" applyNumberFormat="0" applyFont="0" applyAlignment="0" applyProtection="0"/>
    <xf numFmtId="3" fontId="41" fillId="45" borderId="90" applyFont="0" applyProtection="0">
      <alignment horizontal="right"/>
    </xf>
    <xf numFmtId="0" fontId="94" fillId="70" borderId="95" applyNumberFormat="0" applyAlignment="0" applyProtection="0"/>
    <xf numFmtId="170" fontId="91" fillId="58" borderId="89" applyNumberFormat="0" applyFont="0" applyAlignment="0" applyProtection="0"/>
    <xf numFmtId="167" fontId="41" fillId="43" borderId="90">
      <alignment horizontal="right"/>
      <protection locked="0"/>
    </xf>
    <xf numFmtId="170" fontId="90" fillId="58" borderId="72" applyNumberFormat="0" applyFont="0" applyAlignment="0" applyProtection="0"/>
    <xf numFmtId="0" fontId="90" fillId="58" borderId="72" applyNumberFormat="0" applyFont="0" applyAlignment="0" applyProtection="0"/>
    <xf numFmtId="170" fontId="41" fillId="58" borderId="72" applyNumberFormat="0" applyFont="0" applyAlignment="0" applyProtection="0"/>
    <xf numFmtId="170" fontId="41" fillId="58" borderId="72" applyNumberFormat="0" applyFont="0" applyAlignment="0" applyProtection="0"/>
    <xf numFmtId="170" fontId="41" fillId="58" borderId="72" applyNumberFormat="0" applyFont="0" applyAlignment="0" applyProtection="0"/>
    <xf numFmtId="0" fontId="41" fillId="58" borderId="72" applyNumberFormat="0" applyFont="0" applyAlignment="0" applyProtection="0"/>
    <xf numFmtId="170" fontId="41" fillId="58" borderId="72" applyNumberFormat="0" applyFont="0" applyAlignment="0" applyProtection="0"/>
    <xf numFmtId="0" fontId="41" fillId="58" borderId="72" applyNumberFormat="0" applyFont="0" applyAlignment="0" applyProtection="0"/>
    <xf numFmtId="170" fontId="41" fillId="58" borderId="72" applyNumberFormat="0" applyFont="0" applyAlignment="0" applyProtection="0"/>
    <xf numFmtId="170" fontId="41" fillId="58" borderId="72" applyNumberFormat="0" applyFont="0" applyAlignment="0" applyProtection="0"/>
    <xf numFmtId="0" fontId="41" fillId="58" borderId="72" applyNumberFormat="0" applyFont="0" applyAlignment="0" applyProtection="0"/>
    <xf numFmtId="170" fontId="41" fillId="58" borderId="72" applyNumberFormat="0" applyFont="0" applyAlignment="0" applyProtection="0"/>
    <xf numFmtId="170" fontId="41" fillId="58" borderId="72" applyNumberFormat="0" applyFont="0" applyAlignment="0" applyProtection="0"/>
    <xf numFmtId="0" fontId="41" fillId="58" borderId="72" applyNumberFormat="0" applyFont="0" applyAlignment="0" applyProtection="0"/>
    <xf numFmtId="0" fontId="41" fillId="58" borderId="72" applyNumberFormat="0" applyFont="0" applyAlignment="0" applyProtection="0"/>
    <xf numFmtId="170" fontId="91" fillId="58" borderId="72" applyNumberFormat="0" applyFont="0" applyAlignment="0" applyProtection="0"/>
    <xf numFmtId="170" fontId="91" fillId="58" borderId="72" applyNumberFormat="0" applyFont="0" applyAlignment="0" applyProtection="0"/>
    <xf numFmtId="0" fontId="91" fillId="58" borderId="72" applyNumberFormat="0" applyFont="0" applyAlignment="0" applyProtection="0"/>
    <xf numFmtId="0" fontId="91" fillId="58" borderId="72" applyNumberFormat="0" applyFont="0" applyAlignment="0" applyProtection="0"/>
    <xf numFmtId="166" fontId="41" fillId="43" borderId="70" applyFont="0">
      <alignment horizontal="right"/>
      <protection locked="0"/>
    </xf>
    <xf numFmtId="166" fontId="41" fillId="43" borderId="70" applyFont="0">
      <alignment horizontal="right"/>
      <protection locked="0"/>
    </xf>
    <xf numFmtId="170" fontId="94" fillId="70" borderId="78" applyNumberFormat="0" applyAlignment="0" applyProtection="0"/>
    <xf numFmtId="0" fontId="94" fillId="70" borderId="78" applyNumberFormat="0" applyAlignment="0" applyProtection="0"/>
    <xf numFmtId="167" fontId="41" fillId="43" borderId="90">
      <alignment horizontal="right"/>
      <protection locked="0"/>
    </xf>
    <xf numFmtId="0" fontId="41" fillId="82" borderId="90" applyFont="0">
      <alignment horizontal="center" wrapText="1"/>
      <protection locked="0"/>
    </xf>
    <xf numFmtId="170" fontId="136" fillId="70" borderId="78" applyNumberFormat="0" applyAlignment="0" applyProtection="0"/>
    <xf numFmtId="0" fontId="136" fillId="70" borderId="78" applyNumberFormat="0" applyAlignment="0" applyProtection="0"/>
    <xf numFmtId="170" fontId="94" fillId="70" borderId="78" applyNumberFormat="0" applyAlignment="0" applyProtection="0"/>
    <xf numFmtId="170" fontId="94" fillId="70" borderId="78" applyNumberFormat="0" applyAlignment="0" applyProtection="0"/>
    <xf numFmtId="0" fontId="94" fillId="70" borderId="78" applyNumberFormat="0" applyAlignment="0" applyProtection="0"/>
    <xf numFmtId="0" fontId="94" fillId="70" borderId="78" applyNumberFormat="0" applyAlignment="0" applyProtection="0"/>
    <xf numFmtId="170" fontId="94" fillId="70" borderId="78" applyNumberFormat="0" applyAlignment="0" applyProtection="0"/>
    <xf numFmtId="0" fontId="94" fillId="70" borderId="78" applyNumberFormat="0" applyAlignment="0" applyProtection="0"/>
    <xf numFmtId="0" fontId="94" fillId="70" borderId="78" applyNumberFormat="0" applyAlignment="0" applyProtection="0"/>
    <xf numFmtId="0" fontId="137" fillId="0" borderId="79" applyFill="0" applyProtection="0">
      <alignment horizontal="right" wrapText="1"/>
    </xf>
    <xf numFmtId="202" fontId="140" fillId="0" borderId="80" applyNumberFormat="0" applyFill="0" applyAlignment="0" applyProtection="0"/>
    <xf numFmtId="0" fontId="140" fillId="0" borderId="81" applyNumberFormat="0" applyFill="0" applyAlignment="0" applyProtection="0"/>
    <xf numFmtId="0" fontId="92" fillId="70" borderId="92" applyNumberFormat="0" applyAlignment="0" applyProtection="0"/>
    <xf numFmtId="202" fontId="140" fillId="0" borderId="96" applyNumberFormat="0" applyFill="0" applyAlignment="0" applyProtection="0"/>
    <xf numFmtId="10" fontId="41" fillId="82" borderId="82" applyFont="0">
      <alignment horizontal="right"/>
    </xf>
    <xf numFmtId="10" fontId="41" fillId="82" borderId="82" applyFont="0">
      <alignment horizontal="right"/>
    </xf>
    <xf numFmtId="0" fontId="41" fillId="58" borderId="89" applyNumberFormat="0" applyFont="0" applyAlignment="0" applyProtection="0"/>
    <xf numFmtId="170" fontId="90" fillId="58" borderId="89" applyNumberFormat="0" applyFont="0" applyAlignment="0" applyProtection="0"/>
    <xf numFmtId="170" fontId="71" fillId="0" borderId="71" applyNumberFormat="0" applyFill="0" applyAlignment="0" applyProtection="0"/>
    <xf numFmtId="0" fontId="71" fillId="0" borderId="71" applyNumberFormat="0" applyFill="0" applyAlignment="0" applyProtection="0"/>
    <xf numFmtId="3" fontId="41" fillId="46" borderId="90" applyFont="0">
      <alignment horizontal="right"/>
      <protection locked="0"/>
    </xf>
    <xf numFmtId="170" fontId="82" fillId="0" borderId="71" applyNumberFormat="0" applyFill="0" applyAlignment="0" applyProtection="0"/>
    <xf numFmtId="170" fontId="82" fillId="0" borderId="71" applyNumberFormat="0" applyFill="0" applyAlignment="0" applyProtection="0"/>
    <xf numFmtId="0" fontId="82" fillId="0" borderId="71" applyNumberFormat="0" applyFill="0" applyAlignment="0" applyProtection="0"/>
    <xf numFmtId="0" fontId="82" fillId="0" borderId="71" applyNumberFormat="0" applyFill="0" applyAlignment="0" applyProtection="0"/>
    <xf numFmtId="170" fontId="82" fillId="0" borderId="71" applyNumberFormat="0" applyFill="0" applyAlignment="0" applyProtection="0"/>
    <xf numFmtId="0" fontId="82" fillId="0" borderId="71" applyNumberFormat="0" applyFill="0" applyAlignment="0" applyProtection="0"/>
    <xf numFmtId="0" fontId="82" fillId="0" borderId="71" applyNumberFormat="0" applyFill="0" applyAlignment="0" applyProtection="0"/>
    <xf numFmtId="170" fontId="97" fillId="0" borderId="83" applyNumberFormat="0" applyFill="0" applyAlignment="0" applyProtection="0"/>
    <xf numFmtId="170" fontId="97" fillId="0" borderId="83" applyNumberFormat="0" applyFill="0" applyAlignment="0" applyProtection="0"/>
    <xf numFmtId="0" fontId="97" fillId="0" borderId="83" applyNumberFormat="0" applyFill="0" applyAlignment="0" applyProtection="0"/>
    <xf numFmtId="0" fontId="97" fillId="0" borderId="83" applyNumberFormat="0" applyFill="0" applyAlignment="0" applyProtection="0"/>
    <xf numFmtId="170" fontId="97" fillId="0" borderId="83" applyNumberFormat="0" applyFill="0" applyAlignment="0" applyProtection="0"/>
    <xf numFmtId="0" fontId="97" fillId="0" borderId="83" applyNumberFormat="0" applyFill="0" applyAlignment="0" applyProtection="0"/>
    <xf numFmtId="0" fontId="97" fillId="0" borderId="83" applyNumberFormat="0" applyFill="0" applyAlignment="0" applyProtection="0"/>
    <xf numFmtId="0" fontId="94" fillId="70" borderId="95" applyNumberFormat="0" applyAlignment="0" applyProtection="0"/>
    <xf numFmtId="0" fontId="41" fillId="47" borderId="90" applyNumberFormat="0" applyFont="0" applyBorder="0" applyAlignment="0" applyProtection="0">
      <alignment horizontal="center"/>
    </xf>
    <xf numFmtId="10" fontId="41" fillId="80" borderId="90" applyFont="0">
      <alignment horizontal="right"/>
    </xf>
    <xf numFmtId="0" fontId="41" fillId="58" borderId="89" applyNumberFormat="0" applyFont="0" applyAlignment="0" applyProtection="0"/>
    <xf numFmtId="0" fontId="41" fillId="43" borderId="90" applyNumberFormat="0" applyFont="0">
      <alignment horizontal="center" wrapText="1"/>
      <protection locked="0"/>
    </xf>
    <xf numFmtId="0" fontId="136" fillId="70" borderId="95" applyNumberFormat="0" applyAlignment="0" applyProtection="0"/>
    <xf numFmtId="170" fontId="136" fillId="70" borderId="95" applyNumberFormat="0" applyAlignment="0" applyProtection="0"/>
    <xf numFmtId="0" fontId="92" fillId="70" borderId="92" applyNumberFormat="0" applyAlignment="0" applyProtection="0"/>
    <xf numFmtId="0" fontId="41" fillId="58" borderId="89" applyNumberFormat="0" applyFont="0" applyAlignment="0" applyProtection="0"/>
    <xf numFmtId="170" fontId="108" fillId="70" borderId="74" applyNumberFormat="0" applyAlignment="0" applyProtection="0"/>
    <xf numFmtId="170" fontId="92" fillId="70" borderId="74" applyNumberFormat="0" applyAlignment="0" applyProtection="0"/>
    <xf numFmtId="0" fontId="92" fillId="70" borderId="74" applyNumberFormat="0" applyAlignment="0" applyProtection="0"/>
    <xf numFmtId="170" fontId="92" fillId="70" borderId="74" applyNumberFormat="0" applyAlignment="0" applyProtection="0"/>
    <xf numFmtId="170" fontId="92" fillId="70" borderId="74" applyNumberFormat="0" applyAlignment="0" applyProtection="0"/>
    <xf numFmtId="170" fontId="92" fillId="70" borderId="74" applyNumberFormat="0" applyAlignment="0" applyProtection="0"/>
    <xf numFmtId="10" fontId="41" fillId="40" borderId="90" applyFont="0">
      <alignment horizontal="right"/>
    </xf>
    <xf numFmtId="170" fontId="94" fillId="70" borderId="95" applyNumberFormat="0" applyAlignment="0" applyProtection="0"/>
    <xf numFmtId="170" fontId="93" fillId="62" borderId="74" applyNumberFormat="0" applyAlignment="0" applyProtection="0"/>
    <xf numFmtId="170" fontId="93" fillId="62" borderId="74" applyNumberFormat="0" applyAlignment="0" applyProtection="0"/>
    <xf numFmtId="170" fontId="93" fillId="62" borderId="74" applyNumberFormat="0" applyAlignment="0" applyProtection="0"/>
    <xf numFmtId="170" fontId="82" fillId="0" borderId="71" applyNumberFormat="0" applyFill="0" applyAlignment="0" applyProtection="0"/>
    <xf numFmtId="0" fontId="82" fillId="0" borderId="71" applyNumberFormat="0" applyFill="0" applyAlignment="0" applyProtection="0"/>
    <xf numFmtId="0" fontId="93" fillId="62" borderId="92" applyNumberFormat="0" applyAlignment="0" applyProtection="0"/>
    <xf numFmtId="170" fontId="93" fillId="62" borderId="74" applyNumberFormat="0" applyAlignment="0" applyProtection="0"/>
    <xf numFmtId="0" fontId="93" fillId="62" borderId="74" applyNumberFormat="0" applyAlignment="0" applyProtection="0"/>
    <xf numFmtId="179" fontId="41" fillId="80" borderId="90" applyFont="0">
      <alignment horizontal="right"/>
    </xf>
    <xf numFmtId="166" fontId="41" fillId="43" borderId="87" applyFont="0">
      <alignment horizontal="right"/>
      <protection locked="0"/>
    </xf>
    <xf numFmtId="0" fontId="93" fillId="62" borderId="92" applyNumberFormat="0" applyAlignment="0" applyProtection="0"/>
    <xf numFmtId="170" fontId="93" fillId="62" borderId="92" applyNumberFormat="0" applyAlignment="0" applyProtection="0"/>
    <xf numFmtId="181" fontId="41" fillId="40" borderId="90" applyFont="0">
      <alignment horizontal="right"/>
    </xf>
    <xf numFmtId="170" fontId="90" fillId="58" borderId="72" applyNumberFormat="0" applyFont="0" applyAlignment="0" applyProtection="0"/>
    <xf numFmtId="170" fontId="91" fillId="58" borderId="72" applyNumberFormat="0" applyFont="0" applyAlignment="0" applyProtection="0"/>
    <xf numFmtId="170" fontId="91" fillId="58" borderId="72" applyNumberFormat="0" applyFont="0" applyAlignment="0" applyProtection="0"/>
    <xf numFmtId="170" fontId="94" fillId="70" borderId="78" applyNumberFormat="0" applyAlignment="0" applyProtection="0"/>
    <xf numFmtId="0" fontId="94" fillId="70" borderId="78" applyNumberFormat="0" applyAlignment="0" applyProtection="0"/>
    <xf numFmtId="170" fontId="136" fillId="70" borderId="78" applyNumberFormat="0" applyAlignment="0" applyProtection="0"/>
    <xf numFmtId="170" fontId="94" fillId="70" borderId="78" applyNumberFormat="0" applyAlignment="0" applyProtection="0"/>
    <xf numFmtId="170" fontId="94" fillId="70" borderId="78" applyNumberFormat="0" applyAlignment="0" applyProtection="0"/>
    <xf numFmtId="170" fontId="94" fillId="70" borderId="78" applyNumberFormat="0" applyAlignment="0" applyProtection="0"/>
    <xf numFmtId="170" fontId="71" fillId="0" borderId="71" applyNumberFormat="0" applyFill="0" applyAlignment="0" applyProtection="0"/>
    <xf numFmtId="170" fontId="82" fillId="0" borderId="71" applyNumberFormat="0" applyFill="0" applyAlignment="0" applyProtection="0"/>
    <xf numFmtId="170" fontId="82" fillId="0" borderId="71" applyNumberFormat="0" applyFill="0" applyAlignment="0" applyProtection="0"/>
    <xf numFmtId="170" fontId="82" fillId="0" borderId="71" applyNumberFormat="0" applyFill="0" applyAlignment="0" applyProtection="0"/>
    <xf numFmtId="170" fontId="97" fillId="0" borderId="83" applyNumberFormat="0" applyFill="0" applyAlignment="0" applyProtection="0"/>
    <xf numFmtId="170" fontId="97" fillId="0" borderId="83" applyNumberFormat="0" applyFill="0" applyAlignment="0" applyProtection="0"/>
    <xf numFmtId="170" fontId="97" fillId="0" borderId="83" applyNumberFormat="0" applyFill="0" applyAlignment="0" applyProtection="0"/>
    <xf numFmtId="179" fontId="41" fillId="46" borderId="90">
      <alignment horizontal="right"/>
      <protection locked="0"/>
    </xf>
    <xf numFmtId="0" fontId="93" fillId="62" borderId="92" applyNumberFormat="0" applyAlignment="0" applyProtection="0"/>
    <xf numFmtId="0" fontId="41" fillId="80" borderId="90" applyFont="0">
      <alignment horizontal="center" wrapText="1"/>
    </xf>
    <xf numFmtId="0" fontId="94" fillId="70" borderId="95" applyNumberFormat="0" applyAlignment="0" applyProtection="0"/>
    <xf numFmtId="0" fontId="67" fillId="73" borderId="94">
      <alignment horizontal="center"/>
      <protection locked="0"/>
    </xf>
    <xf numFmtId="49" fontId="41" fillId="46" borderId="90" applyFont="0" applyAlignment="0">
      <protection locked="0"/>
    </xf>
    <xf numFmtId="183" fontId="98" fillId="47" borderId="91" applyFont="0" applyFill="0" applyBorder="0"/>
    <xf numFmtId="183" fontId="98" fillId="47" borderId="91" applyFont="0" applyFill="0" applyBorder="0"/>
    <xf numFmtId="170" fontId="97" fillId="0" borderId="98" applyNumberFormat="0" applyFill="0" applyAlignment="0" applyProtection="0"/>
    <xf numFmtId="170" fontId="90" fillId="58" borderId="89" applyNumberFormat="0" applyFont="0" applyAlignment="0" applyProtection="0"/>
    <xf numFmtId="0" fontId="41" fillId="58" borderId="89" applyNumberFormat="0" applyFont="0" applyAlignment="0" applyProtection="0"/>
    <xf numFmtId="10" fontId="41" fillId="43" borderId="90" applyFont="0">
      <alignment horizontal="right"/>
      <protection locked="0"/>
    </xf>
    <xf numFmtId="170" fontId="92" fillId="70" borderId="92" applyNumberFormat="0" applyAlignment="0" applyProtection="0"/>
    <xf numFmtId="0" fontId="91" fillId="58" borderId="89" applyNumberFormat="0" applyFont="0" applyAlignment="0" applyProtection="0"/>
    <xf numFmtId="170" fontId="91" fillId="58" borderId="89" applyNumberFormat="0" applyFont="0" applyAlignment="0" applyProtection="0"/>
    <xf numFmtId="49" fontId="41" fillId="80" borderId="90" applyFont="0"/>
    <xf numFmtId="0" fontId="41" fillId="58" borderId="89" applyNumberFormat="0" applyFont="0" applyAlignment="0" applyProtection="0"/>
    <xf numFmtId="10" fontId="41" fillId="80" borderId="90" applyFont="0">
      <alignment horizontal="right"/>
    </xf>
    <xf numFmtId="0" fontId="97" fillId="0" borderId="98" applyNumberFormat="0" applyFill="0" applyAlignment="0" applyProtection="0"/>
    <xf numFmtId="170" fontId="82" fillId="0" borderId="71" applyNumberFormat="0" applyFill="0" applyAlignment="0" applyProtection="0"/>
    <xf numFmtId="170" fontId="93" fillId="62" borderId="74" applyNumberFormat="0" applyAlignment="0" applyProtection="0"/>
    <xf numFmtId="3" fontId="41" fillId="43" borderId="90">
      <alignment horizontal="right"/>
      <protection locked="0"/>
    </xf>
    <xf numFmtId="180" fontId="41" fillId="82" borderId="90" applyFont="0">
      <alignment horizontal="right"/>
    </xf>
    <xf numFmtId="0" fontId="94" fillId="70" borderId="95" applyNumberFormat="0" applyAlignment="0" applyProtection="0"/>
    <xf numFmtId="170" fontId="94" fillId="70" borderId="95" applyNumberFormat="0" applyAlignment="0" applyProtection="0"/>
    <xf numFmtId="170" fontId="92" fillId="70" borderId="92" applyNumberFormat="0" applyAlignment="0" applyProtection="0"/>
    <xf numFmtId="204" fontId="41" fillId="80" borderId="90">
      <protection locked="0"/>
    </xf>
    <xf numFmtId="0" fontId="91" fillId="58" borderId="89" applyNumberFormat="0" applyFont="0" applyAlignment="0" applyProtection="0"/>
    <xf numFmtId="170" fontId="41" fillId="58" borderId="89" applyNumberFormat="0" applyFont="0" applyAlignment="0" applyProtection="0"/>
    <xf numFmtId="0" fontId="41" fillId="58" borderId="89" applyNumberFormat="0" applyFont="0" applyAlignment="0" applyProtection="0"/>
    <xf numFmtId="200" fontId="41" fillId="40" borderId="90">
      <alignment horizontal="center"/>
    </xf>
    <xf numFmtId="0" fontId="97" fillId="0" borderId="98" applyNumberFormat="0" applyFill="0" applyAlignment="0" applyProtection="0"/>
    <xf numFmtId="0" fontId="92" fillId="70" borderId="92" applyNumberFormat="0" applyAlignment="0" applyProtection="0"/>
    <xf numFmtId="170" fontId="41" fillId="58" borderId="89" applyNumberFormat="0" applyFont="0" applyAlignment="0" applyProtection="0"/>
    <xf numFmtId="204" fontId="41" fillId="80" borderId="90">
      <protection locked="0"/>
    </xf>
    <xf numFmtId="200" fontId="41" fillId="40" borderId="90">
      <alignment horizontal="center"/>
    </xf>
    <xf numFmtId="3" fontId="41" fillId="78" borderId="90">
      <alignment horizontal="right"/>
      <protection locked="0"/>
    </xf>
    <xf numFmtId="10" fontId="41" fillId="80" borderId="90" applyFont="0">
      <alignment horizontal="right"/>
    </xf>
    <xf numFmtId="0" fontId="97" fillId="0" borderId="98" applyNumberFormat="0" applyFill="0" applyAlignment="0" applyProtection="0"/>
    <xf numFmtId="170" fontId="92" fillId="70" borderId="74" applyNumberFormat="0" applyAlignment="0" applyProtection="0"/>
    <xf numFmtId="170" fontId="94" fillId="70" borderId="95" applyNumberFormat="0" applyAlignment="0" applyProtection="0"/>
    <xf numFmtId="167" fontId="41" fillId="82" borderId="90" applyFont="0"/>
    <xf numFmtId="170" fontId="91" fillId="58" borderId="89" applyNumberFormat="0" applyFont="0" applyAlignment="0" applyProtection="0"/>
    <xf numFmtId="1" fontId="41" fillId="80" borderId="90" applyFont="0">
      <alignment horizontal="right"/>
    </xf>
    <xf numFmtId="0" fontId="92" fillId="70" borderId="74" applyNumberFormat="0" applyAlignment="0" applyProtection="0"/>
    <xf numFmtId="0" fontId="93" fillId="62" borderId="92" applyNumberFormat="0" applyAlignment="0" applyProtection="0"/>
    <xf numFmtId="170" fontId="90" fillId="58" borderId="72" applyNumberFormat="0" applyFont="0" applyAlignment="0" applyProtection="0"/>
    <xf numFmtId="0" fontId="91" fillId="58" borderId="72" applyNumberFormat="0" applyFont="0" applyAlignment="0" applyProtection="0"/>
    <xf numFmtId="0" fontId="91" fillId="58" borderId="72" applyNumberFormat="0" applyFont="0" applyAlignment="0" applyProtection="0"/>
    <xf numFmtId="0" fontId="41" fillId="58" borderId="72" applyNumberFormat="0" applyFont="0" applyAlignment="0" applyProtection="0"/>
    <xf numFmtId="170" fontId="91" fillId="58" borderId="72" applyNumberFormat="0" applyFont="0" applyAlignment="0" applyProtection="0"/>
    <xf numFmtId="0" fontId="41" fillId="58" borderId="72" applyNumberFormat="0" applyFont="0" applyAlignment="0" applyProtection="0"/>
    <xf numFmtId="0" fontId="91" fillId="58" borderId="72" applyNumberFormat="0" applyFont="0" applyAlignment="0" applyProtection="0"/>
    <xf numFmtId="0" fontId="41" fillId="58" borderId="72" applyNumberFormat="0" applyFont="0" applyAlignment="0" applyProtection="0"/>
    <xf numFmtId="170" fontId="94" fillId="70" borderId="78" applyNumberFormat="0" applyAlignment="0" applyProtection="0"/>
    <xf numFmtId="0" fontId="41" fillId="58" borderId="89" applyNumberFormat="0" applyFont="0" applyAlignment="0" applyProtection="0"/>
    <xf numFmtId="10" fontId="41" fillId="80" borderId="90" applyFont="0">
      <alignment horizontal="right"/>
    </xf>
    <xf numFmtId="9" fontId="41" fillId="80" borderId="90" applyFont="0">
      <alignment horizontal="right"/>
    </xf>
    <xf numFmtId="204" fontId="41" fillId="80" borderId="90">
      <protection locked="0"/>
    </xf>
    <xf numFmtId="167" fontId="41" fillId="40" borderId="90" applyFont="0">
      <alignment horizontal="right"/>
    </xf>
    <xf numFmtId="0" fontId="82" fillId="0" borderId="71" applyNumberFormat="0" applyFill="0" applyAlignment="0" applyProtection="0"/>
    <xf numFmtId="170" fontId="97" fillId="0" borderId="83" applyNumberFormat="0" applyFill="0" applyAlignment="0" applyProtection="0"/>
    <xf numFmtId="0" fontId="97" fillId="0" borderId="83" applyNumberFormat="0" applyFill="0" applyAlignment="0" applyProtection="0"/>
    <xf numFmtId="170" fontId="97" fillId="0" borderId="83" applyNumberFormat="0" applyFill="0" applyAlignment="0" applyProtection="0"/>
    <xf numFmtId="0" fontId="97" fillId="0" borderId="83" applyNumberFormat="0" applyFill="0" applyAlignment="0" applyProtection="0"/>
    <xf numFmtId="0" fontId="97" fillId="0" borderId="98" applyNumberFormat="0" applyFill="0" applyAlignment="0" applyProtection="0"/>
    <xf numFmtId="170" fontId="94" fillId="70" borderId="95" applyNumberFormat="0" applyAlignment="0" applyProtection="0"/>
    <xf numFmtId="10" fontId="41" fillId="40" borderId="90" applyFont="0">
      <alignment horizontal="right"/>
    </xf>
    <xf numFmtId="170" fontId="108" fillId="70" borderId="92" applyNumberFormat="0" applyAlignment="0" applyProtection="0"/>
    <xf numFmtId="166" fontId="41" fillId="43" borderId="87" applyFont="0">
      <alignment horizontal="right"/>
      <protection locked="0"/>
    </xf>
    <xf numFmtId="170" fontId="93" fillId="62" borderId="92" applyNumberFormat="0" applyAlignment="0" applyProtection="0"/>
    <xf numFmtId="0" fontId="97" fillId="0" borderId="98" applyNumberFormat="0" applyFill="0" applyAlignment="0" applyProtection="0"/>
    <xf numFmtId="0" fontId="91" fillId="58" borderId="89" applyNumberFormat="0" applyFont="0" applyAlignment="0" applyProtection="0"/>
    <xf numFmtId="0" fontId="92" fillId="70" borderId="92" applyNumberFormat="0" applyAlignment="0" applyProtection="0"/>
    <xf numFmtId="180" fontId="41" fillId="82" borderId="90" applyFont="0"/>
    <xf numFmtId="0" fontId="97" fillId="0" borderId="98" applyNumberFormat="0" applyFill="0" applyAlignment="0" applyProtection="0"/>
    <xf numFmtId="9" fontId="41" fillId="81" borderId="90" applyFont="0">
      <alignment horizontal="right"/>
    </xf>
    <xf numFmtId="0" fontId="91" fillId="58" borderId="89" applyNumberFormat="0" applyFont="0" applyAlignment="0" applyProtection="0"/>
    <xf numFmtId="10" fontId="41" fillId="43" borderId="90" applyFont="0">
      <alignment horizontal="right"/>
      <protection locked="0"/>
    </xf>
    <xf numFmtId="9" fontId="41" fillId="40" borderId="90" applyFont="0">
      <alignment horizontal="right"/>
    </xf>
    <xf numFmtId="1" fontId="41" fillId="82" borderId="90" applyFont="0">
      <alignment horizontal="right"/>
    </xf>
    <xf numFmtId="180" fontId="41" fillId="80" borderId="90" applyFont="0"/>
    <xf numFmtId="0" fontId="41" fillId="43" borderId="90" applyNumberFormat="0" applyFont="0">
      <alignment horizontal="center" wrapText="1"/>
      <protection locked="0"/>
    </xf>
    <xf numFmtId="167" fontId="41" fillId="46" borderId="90" applyFont="0">
      <alignment horizontal="right"/>
      <protection locked="0"/>
    </xf>
    <xf numFmtId="0" fontId="136" fillId="70" borderId="95" applyNumberFormat="0" applyAlignment="0" applyProtection="0"/>
    <xf numFmtId="170" fontId="91" fillId="58" borderId="72" applyNumberFormat="0" applyFont="0" applyAlignment="0" applyProtection="0"/>
    <xf numFmtId="0" fontId="97" fillId="0" borderId="83" applyNumberFormat="0" applyFill="0" applyAlignment="0" applyProtection="0"/>
    <xf numFmtId="179" fontId="41" fillId="82" borderId="90" applyFont="0">
      <alignment horizontal="right"/>
    </xf>
    <xf numFmtId="0" fontId="94" fillId="70" borderId="95" applyNumberFormat="0" applyAlignment="0" applyProtection="0"/>
    <xf numFmtId="10" fontId="41" fillId="45" borderId="90" applyFont="0" applyProtection="0">
      <alignment horizontal="right"/>
    </xf>
    <xf numFmtId="0" fontId="94" fillId="70" borderId="95" applyNumberFormat="0" applyAlignment="0" applyProtection="0"/>
    <xf numFmtId="9" fontId="41" fillId="80" borderId="90" applyFont="0">
      <alignment horizontal="right"/>
    </xf>
    <xf numFmtId="0" fontId="94" fillId="70" borderId="78" applyNumberFormat="0" applyAlignment="0" applyProtection="0"/>
    <xf numFmtId="0" fontId="93" fillId="62" borderId="74" applyNumberFormat="0" applyAlignment="0" applyProtection="0"/>
    <xf numFmtId="0" fontId="82" fillId="0" borderId="71" applyNumberFormat="0" applyFill="0" applyAlignment="0" applyProtection="0"/>
    <xf numFmtId="0" fontId="92" fillId="70" borderId="74" applyNumberFormat="0" applyAlignment="0" applyProtection="0"/>
    <xf numFmtId="0" fontId="91" fillId="58" borderId="89" applyNumberFormat="0" applyFont="0" applyAlignment="0" applyProtection="0"/>
    <xf numFmtId="170" fontId="41" fillId="58" borderId="89" applyNumberFormat="0" applyFont="0" applyAlignment="0" applyProtection="0"/>
    <xf numFmtId="0" fontId="41" fillId="58" borderId="89" applyNumberFormat="0" applyFont="0" applyAlignment="0" applyProtection="0"/>
    <xf numFmtId="0" fontId="92" fillId="70" borderId="74" applyNumberFormat="0" applyAlignment="0" applyProtection="0"/>
    <xf numFmtId="170" fontId="97" fillId="0" borderId="98" applyNumberFormat="0" applyFill="0" applyAlignment="0" applyProtection="0"/>
    <xf numFmtId="0" fontId="108" fillId="70" borderId="74" applyNumberFormat="0" applyAlignment="0" applyProtection="0"/>
    <xf numFmtId="0" fontId="93" fillId="62" borderId="74" applyNumberFormat="0" applyAlignment="0" applyProtection="0"/>
    <xf numFmtId="0" fontId="92" fillId="70" borderId="74" applyNumberFormat="0" applyAlignment="0" applyProtection="0"/>
    <xf numFmtId="0" fontId="41" fillId="47" borderId="90" applyNumberFormat="0" applyFont="0" applyBorder="0" applyAlignment="0" applyProtection="0">
      <alignment horizontal="center"/>
    </xf>
    <xf numFmtId="0" fontId="93" fillId="62" borderId="74" applyNumberFormat="0" applyAlignment="0" applyProtection="0"/>
    <xf numFmtId="0" fontId="93" fillId="62" borderId="74" applyNumberFormat="0" applyAlignment="0" applyProtection="0"/>
    <xf numFmtId="170" fontId="93" fillId="62" borderId="92" applyNumberFormat="0" applyAlignment="0" applyProtection="0"/>
    <xf numFmtId="179" fontId="41" fillId="43" borderId="90">
      <alignment horizontal="right"/>
      <protection locked="0"/>
    </xf>
    <xf numFmtId="0" fontId="41" fillId="58" borderId="89" applyNumberFormat="0" applyFont="0" applyAlignment="0" applyProtection="0"/>
    <xf numFmtId="0" fontId="92" fillId="70" borderId="74" applyNumberFormat="0" applyAlignment="0" applyProtection="0"/>
    <xf numFmtId="0" fontId="90" fillId="58" borderId="89" applyNumberFormat="0" applyFont="0" applyAlignment="0" applyProtection="0"/>
    <xf numFmtId="0" fontId="97" fillId="0" borderId="98" applyNumberFormat="0" applyFill="0" applyAlignment="0" applyProtection="0"/>
    <xf numFmtId="0" fontId="90" fillId="58" borderId="72" applyNumberFormat="0" applyFont="0" applyAlignment="0" applyProtection="0"/>
    <xf numFmtId="0" fontId="91" fillId="58" borderId="72" applyNumberFormat="0" applyFont="0" applyAlignment="0" applyProtection="0"/>
    <xf numFmtId="0" fontId="136" fillId="70" borderId="78" applyNumberFormat="0" applyAlignment="0" applyProtection="0"/>
    <xf numFmtId="0" fontId="94" fillId="70" borderId="78" applyNumberFormat="0" applyAlignment="0" applyProtection="0"/>
    <xf numFmtId="0" fontId="94" fillId="70" borderId="78" applyNumberFormat="0" applyAlignment="0" applyProtection="0"/>
    <xf numFmtId="0" fontId="94" fillId="70" borderId="78" applyNumberFormat="0" applyAlignment="0" applyProtection="0"/>
    <xf numFmtId="0" fontId="71" fillId="0" borderId="71" applyNumberFormat="0" applyFill="0" applyAlignment="0" applyProtection="0"/>
    <xf numFmtId="0" fontId="82" fillId="0" borderId="71" applyNumberFormat="0" applyFill="0" applyAlignment="0" applyProtection="0"/>
    <xf numFmtId="0" fontId="82" fillId="0" borderId="71" applyNumberFormat="0" applyFill="0" applyAlignment="0" applyProtection="0"/>
    <xf numFmtId="0" fontId="82" fillId="0" borderId="71" applyNumberFormat="0" applyFill="0" applyAlignment="0" applyProtection="0"/>
    <xf numFmtId="0" fontId="97" fillId="0" borderId="83" applyNumberFormat="0" applyFill="0" applyAlignment="0" applyProtection="0"/>
    <xf numFmtId="0" fontId="97" fillId="0" borderId="83" applyNumberFormat="0" applyFill="0" applyAlignment="0" applyProtection="0"/>
    <xf numFmtId="1" fontId="41" fillId="82" borderId="90" applyFont="0">
      <alignment horizontal="right"/>
    </xf>
    <xf numFmtId="0" fontId="41" fillId="46" borderId="90" applyFont="0">
      <alignment horizontal="center" wrapText="1"/>
      <protection locked="0"/>
    </xf>
    <xf numFmtId="170" fontId="91" fillId="58" borderId="72" applyNumberFormat="0" applyFont="0" applyAlignment="0" applyProtection="0"/>
    <xf numFmtId="179" fontId="41" fillId="82" borderId="90" applyFont="0">
      <alignment horizontal="right"/>
    </xf>
    <xf numFmtId="3" fontId="41" fillId="40" borderId="90" applyFont="0">
      <alignment horizontal="right"/>
    </xf>
    <xf numFmtId="0" fontId="93" fillId="62" borderId="74" applyNumberFormat="0" applyAlignment="0" applyProtection="0"/>
    <xf numFmtId="170" fontId="136" fillId="70" borderId="95" applyNumberFormat="0" applyAlignment="0" applyProtection="0"/>
    <xf numFmtId="0" fontId="41" fillId="58" borderId="72" applyNumberFormat="0" applyFont="0" applyAlignment="0" applyProtection="0"/>
    <xf numFmtId="0" fontId="91" fillId="58" borderId="72" applyNumberFormat="0" applyFont="0" applyAlignment="0" applyProtection="0"/>
    <xf numFmtId="0" fontId="91" fillId="58" borderId="72" applyNumberFormat="0" applyFont="0" applyAlignment="0" applyProtection="0"/>
    <xf numFmtId="0" fontId="97" fillId="0" borderId="83" applyNumberFormat="0" applyFill="0" applyAlignment="0" applyProtection="0"/>
    <xf numFmtId="0" fontId="97" fillId="0" borderId="83" applyNumberFormat="0" applyFill="0" applyAlignment="0" applyProtection="0"/>
    <xf numFmtId="0" fontId="91" fillId="58" borderId="89" applyNumberFormat="0" applyFont="0" applyAlignment="0" applyProtection="0"/>
    <xf numFmtId="0" fontId="41" fillId="58" borderId="72" applyNumberFormat="0" applyFont="0" applyAlignment="0" applyProtection="0"/>
    <xf numFmtId="0" fontId="93" fillId="62" borderId="74" applyNumberFormat="0" applyAlignment="0" applyProtection="0"/>
    <xf numFmtId="0" fontId="91" fillId="58" borderId="72" applyNumberFormat="0" applyFont="0" applyAlignment="0" applyProtection="0"/>
    <xf numFmtId="0" fontId="41" fillId="58" borderId="72" applyNumberFormat="0" applyFont="0" applyAlignment="0" applyProtection="0"/>
    <xf numFmtId="0" fontId="93" fillId="62" borderId="74" applyNumberFormat="0" applyAlignment="0" applyProtection="0"/>
    <xf numFmtId="0" fontId="93" fillId="62" borderId="74" applyNumberFormat="0" applyAlignment="0" applyProtection="0"/>
    <xf numFmtId="0" fontId="93" fillId="62" borderId="74" applyNumberFormat="0" applyAlignment="0" applyProtection="0"/>
    <xf numFmtId="0" fontId="97" fillId="0" borderId="98" applyNumberFormat="0" applyFill="0" applyAlignment="0" applyProtection="0"/>
    <xf numFmtId="0" fontId="91" fillId="58" borderId="72" applyNumberFormat="0" applyFont="0" applyAlignment="0" applyProtection="0"/>
    <xf numFmtId="0" fontId="91" fillId="58" borderId="72" applyNumberFormat="0" applyFont="0" applyAlignment="0" applyProtection="0"/>
    <xf numFmtId="0" fontId="97" fillId="0" borderId="83" applyNumberFormat="0" applyFill="0" applyAlignment="0" applyProtection="0"/>
    <xf numFmtId="0" fontId="97" fillId="0" borderId="83" applyNumberFormat="0" applyFill="0" applyAlignment="0" applyProtection="0"/>
    <xf numFmtId="0" fontId="97" fillId="0" borderId="83" applyNumberFormat="0" applyFill="0" applyAlignment="0" applyProtection="0"/>
    <xf numFmtId="0" fontId="93" fillId="62" borderId="74" applyNumberFormat="0" applyAlignment="0" applyProtection="0"/>
    <xf numFmtId="200" fontId="41" fillId="40" borderId="90">
      <alignment horizontal="center"/>
    </xf>
    <xf numFmtId="0" fontId="92" fillId="70" borderId="92" applyNumberFormat="0" applyAlignment="0" applyProtection="0"/>
    <xf numFmtId="170" fontId="91" fillId="58" borderId="89" applyNumberFormat="0" applyFont="0" applyAlignment="0" applyProtection="0"/>
    <xf numFmtId="0" fontId="91" fillId="58" borderId="72" applyNumberFormat="0" applyFont="0" applyAlignment="0" applyProtection="0"/>
    <xf numFmtId="0" fontId="94" fillId="70" borderId="95" applyNumberFormat="0" applyAlignment="0" applyProtection="0"/>
    <xf numFmtId="0" fontId="94" fillId="70" borderId="95" applyNumberFormat="0" applyAlignment="0" applyProtection="0"/>
    <xf numFmtId="170" fontId="136" fillId="70" borderId="95" applyNumberFormat="0" applyAlignment="0" applyProtection="0"/>
    <xf numFmtId="0" fontId="91" fillId="58" borderId="89" applyNumberFormat="0" applyFont="0" applyAlignment="0" applyProtection="0"/>
    <xf numFmtId="9" fontId="41" fillId="82" borderId="90" applyFont="0">
      <alignment horizontal="right"/>
    </xf>
    <xf numFmtId="170" fontId="41" fillId="58" borderId="89" applyNumberFormat="0" applyFont="0" applyAlignment="0" applyProtection="0"/>
    <xf numFmtId="0" fontId="97" fillId="0" borderId="98" applyNumberFormat="0" applyFill="0" applyAlignment="0" applyProtection="0"/>
    <xf numFmtId="0" fontId="41" fillId="58" borderId="72" applyNumberFormat="0" applyFont="0" applyAlignment="0" applyProtection="0"/>
    <xf numFmtId="0" fontId="93" fillId="62" borderId="74" applyNumberFormat="0" applyAlignment="0" applyProtection="0"/>
    <xf numFmtId="0" fontId="41" fillId="58" borderId="72" applyNumberFormat="0" applyFont="0" applyAlignment="0" applyProtection="0"/>
    <xf numFmtId="0" fontId="41" fillId="58" borderId="72" applyNumberFormat="0" applyFont="0" applyAlignment="0" applyProtection="0"/>
    <xf numFmtId="180" fontId="41" fillId="80" borderId="90" applyFont="0"/>
    <xf numFmtId="0" fontId="41" fillId="58" borderId="72" applyNumberFormat="0" applyFont="0" applyAlignment="0" applyProtection="0"/>
    <xf numFmtId="170" fontId="91" fillId="58" borderId="89" applyNumberFormat="0" applyFont="0" applyAlignment="0" applyProtection="0"/>
    <xf numFmtId="170" fontId="92" fillId="70" borderId="74" applyNumberFormat="0" applyAlignment="0" applyProtection="0"/>
    <xf numFmtId="170" fontId="93" fillId="62" borderId="74" applyNumberFormat="0" applyAlignment="0" applyProtection="0"/>
    <xf numFmtId="170" fontId="90" fillId="58" borderId="89" applyNumberFormat="0" applyFont="0" applyAlignment="0" applyProtection="0"/>
    <xf numFmtId="170" fontId="41" fillId="58" borderId="72" applyNumberFormat="0" applyFont="0" applyAlignment="0" applyProtection="0"/>
    <xf numFmtId="170" fontId="94" fillId="70" borderId="78" applyNumberFormat="0" applyAlignment="0" applyProtection="0"/>
    <xf numFmtId="170" fontId="82" fillId="0" borderId="71" applyNumberFormat="0" applyFill="0" applyAlignment="0" applyProtection="0"/>
    <xf numFmtId="170" fontId="41" fillId="58" borderId="89" applyNumberFormat="0" applyFont="0" applyAlignment="0" applyProtection="0"/>
    <xf numFmtId="0" fontId="92" fillId="70" borderId="74" applyNumberFormat="0" applyAlignment="0" applyProtection="0"/>
    <xf numFmtId="0" fontId="82" fillId="0" borderId="71" applyNumberFormat="0" applyFill="0" applyAlignment="0" applyProtection="0"/>
    <xf numFmtId="0" fontId="93" fillId="62" borderId="74" applyNumberFormat="0" applyAlignment="0" applyProtection="0"/>
    <xf numFmtId="170" fontId="94" fillId="70" borderId="95" applyNumberFormat="0" applyAlignment="0" applyProtection="0"/>
    <xf numFmtId="0" fontId="94" fillId="70" borderId="78" applyNumberFormat="0" applyAlignment="0" applyProtection="0"/>
    <xf numFmtId="0" fontId="92" fillId="70" borderId="92" applyNumberFormat="0" applyAlignment="0" applyProtection="0"/>
    <xf numFmtId="0" fontId="97" fillId="0" borderId="98" applyNumberFormat="0" applyFill="0" applyAlignment="0" applyProtection="0"/>
    <xf numFmtId="0" fontId="108" fillId="70" borderId="74" applyNumberFormat="0" applyAlignment="0" applyProtection="0"/>
    <xf numFmtId="170" fontId="41" fillId="58" borderId="89" applyNumberFormat="0" applyFont="0" applyAlignment="0" applyProtection="0"/>
    <xf numFmtId="0" fontId="92" fillId="70" borderId="74" applyNumberFormat="0" applyAlignment="0" applyProtection="0"/>
    <xf numFmtId="0" fontId="92" fillId="70" borderId="74" applyNumberFormat="0" applyAlignment="0" applyProtection="0"/>
    <xf numFmtId="0" fontId="92" fillId="70" borderId="74" applyNumberFormat="0" applyAlignment="0" applyProtection="0"/>
    <xf numFmtId="0" fontId="93" fillId="62" borderId="74" applyNumberFormat="0" applyAlignment="0" applyProtection="0"/>
    <xf numFmtId="0" fontId="93" fillId="62" borderId="74" applyNumberFormat="0" applyAlignment="0" applyProtection="0"/>
    <xf numFmtId="0" fontId="93" fillId="62" borderId="74" applyNumberFormat="0" applyAlignment="0" applyProtection="0"/>
    <xf numFmtId="0" fontId="91" fillId="58" borderId="89" applyNumberFormat="0" applyFont="0" applyAlignment="0" applyProtection="0"/>
    <xf numFmtId="170" fontId="94" fillId="70" borderId="95" applyNumberFormat="0" applyAlignment="0" applyProtection="0"/>
    <xf numFmtId="0" fontId="90" fillId="58" borderId="72" applyNumberFormat="0" applyFont="0" applyAlignment="0" applyProtection="0"/>
    <xf numFmtId="0" fontId="91" fillId="58" borderId="72" applyNumberFormat="0" applyFont="0" applyAlignment="0" applyProtection="0"/>
    <xf numFmtId="0" fontId="91" fillId="58" borderId="72" applyNumberFormat="0" applyFont="0" applyAlignment="0" applyProtection="0"/>
    <xf numFmtId="0" fontId="136" fillId="70" borderId="78" applyNumberFormat="0" applyAlignment="0" applyProtection="0"/>
    <xf numFmtId="0" fontId="94" fillId="70" borderId="78" applyNumberFormat="0" applyAlignment="0" applyProtection="0"/>
    <xf numFmtId="0" fontId="94" fillId="70" borderId="78" applyNumberFormat="0" applyAlignment="0" applyProtection="0"/>
    <xf numFmtId="0" fontId="94" fillId="70" borderId="78" applyNumberFormat="0" applyAlignment="0" applyProtection="0"/>
    <xf numFmtId="0" fontId="71" fillId="0" borderId="71" applyNumberFormat="0" applyFill="0" applyAlignment="0" applyProtection="0"/>
    <xf numFmtId="0" fontId="82" fillId="0" borderId="71" applyNumberFormat="0" applyFill="0" applyAlignment="0" applyProtection="0"/>
    <xf numFmtId="0" fontId="82" fillId="0" borderId="71" applyNumberFormat="0" applyFill="0" applyAlignment="0" applyProtection="0"/>
    <xf numFmtId="0" fontId="82" fillId="0" borderId="71" applyNumberFormat="0" applyFill="0" applyAlignment="0" applyProtection="0"/>
    <xf numFmtId="0" fontId="97" fillId="0" borderId="83" applyNumberFormat="0" applyFill="0" applyAlignment="0" applyProtection="0"/>
    <xf numFmtId="0" fontId="97" fillId="0" borderId="83" applyNumberFormat="0" applyFill="0" applyAlignment="0" applyProtection="0"/>
    <xf numFmtId="0" fontId="97" fillId="0" borderId="83" applyNumberFormat="0" applyFill="0" applyAlignment="0" applyProtection="0"/>
    <xf numFmtId="170" fontId="91" fillId="58" borderId="72" applyNumberFormat="0" applyFont="0" applyAlignment="0" applyProtection="0"/>
    <xf numFmtId="0" fontId="41" fillId="58" borderId="89" applyNumberFormat="0" applyFont="0" applyAlignment="0" applyProtection="0"/>
    <xf numFmtId="170" fontId="82" fillId="0" borderId="71" applyNumberFormat="0" applyFill="0" applyAlignment="0" applyProtection="0"/>
    <xf numFmtId="170" fontId="93" fillId="62" borderId="74" applyNumberFormat="0" applyAlignment="0" applyProtection="0"/>
    <xf numFmtId="170" fontId="92" fillId="70" borderId="92" applyNumberFormat="0" applyAlignment="0" applyProtection="0"/>
    <xf numFmtId="170" fontId="92" fillId="70" borderId="74" applyNumberFormat="0" applyAlignment="0" applyProtection="0"/>
    <xf numFmtId="0" fontId="41" fillId="43" borderId="90" applyNumberFormat="0" applyFont="0">
      <alignment horizontal="center" wrapText="1"/>
      <protection locked="0"/>
    </xf>
    <xf numFmtId="170" fontId="90" fillId="58" borderId="72" applyNumberFormat="0" applyFont="0" applyAlignment="0" applyProtection="0"/>
    <xf numFmtId="0" fontId="91" fillId="58" borderId="72" applyNumberFormat="0" applyFont="0" applyAlignment="0" applyProtection="0"/>
    <xf numFmtId="0" fontId="41" fillId="58" borderId="72" applyNumberFormat="0" applyFont="0" applyAlignment="0" applyProtection="0"/>
    <xf numFmtId="170" fontId="94" fillId="70" borderId="78" applyNumberFormat="0" applyAlignment="0" applyProtection="0"/>
    <xf numFmtId="170" fontId="97" fillId="0" borderId="83" applyNumberFormat="0" applyFill="0" applyAlignment="0" applyProtection="0"/>
    <xf numFmtId="170" fontId="97" fillId="0" borderId="83" applyNumberFormat="0" applyFill="0" applyAlignment="0" applyProtection="0"/>
    <xf numFmtId="181" fontId="41" fillId="40" borderId="90" applyFont="0">
      <alignment horizontal="right"/>
    </xf>
    <xf numFmtId="0" fontId="41" fillId="58" borderId="72" applyNumberFormat="0" applyFont="0" applyAlignment="0" applyProtection="0"/>
    <xf numFmtId="170" fontId="92" fillId="70" borderId="92" applyNumberFormat="0" applyAlignment="0" applyProtection="0"/>
    <xf numFmtId="201" fontId="41" fillId="40" borderId="90" applyFont="0">
      <alignment horizontal="center" wrapText="1"/>
    </xf>
    <xf numFmtId="180" fontId="41" fillId="82" borderId="90" applyFont="0">
      <alignment horizontal="right"/>
    </xf>
    <xf numFmtId="0" fontId="92" fillId="70" borderId="92" applyNumberFormat="0" applyAlignment="0" applyProtection="0"/>
    <xf numFmtId="0" fontId="93" fillId="62" borderId="92" applyNumberFormat="0" applyAlignment="0" applyProtection="0"/>
    <xf numFmtId="0" fontId="93" fillId="62" borderId="92" applyNumberFormat="0" applyAlignment="0" applyProtection="0"/>
    <xf numFmtId="180" fontId="41" fillId="81" borderId="90" applyFont="0"/>
    <xf numFmtId="170" fontId="91" fillId="58" borderId="89" applyNumberFormat="0" applyFont="0" applyAlignment="0" applyProtection="0"/>
    <xf numFmtId="0" fontId="41" fillId="58" borderId="89" applyNumberFormat="0" applyFont="0" applyAlignment="0" applyProtection="0"/>
    <xf numFmtId="166" fontId="41" fillId="43" borderId="87" applyFont="0">
      <alignment horizontal="right"/>
      <protection locked="0"/>
    </xf>
    <xf numFmtId="170" fontId="97" fillId="0" borderId="98" applyNumberFormat="0" applyFill="0" applyAlignment="0" applyProtection="0"/>
    <xf numFmtId="0" fontId="41" fillId="58" borderId="72" applyNumberFormat="0" applyFont="0" applyAlignment="0" applyProtection="0"/>
    <xf numFmtId="170" fontId="97" fillId="0" borderId="83" applyNumberFormat="0" applyFill="0" applyAlignment="0" applyProtection="0"/>
    <xf numFmtId="170" fontId="93" fillId="62" borderId="74" applyNumberFormat="0" applyAlignment="0" applyProtection="0"/>
    <xf numFmtId="170" fontId="82" fillId="0" borderId="71" applyNumberFormat="0" applyFill="0" applyAlignment="0" applyProtection="0"/>
    <xf numFmtId="170" fontId="92" fillId="70" borderId="74" applyNumberFormat="0" applyAlignment="0" applyProtection="0"/>
    <xf numFmtId="170" fontId="94" fillId="70" borderId="78" applyNumberFormat="0" applyAlignment="0" applyProtection="0"/>
    <xf numFmtId="0" fontId="91" fillId="58" borderId="72" applyNumberFormat="0" applyFont="0" applyAlignment="0" applyProtection="0"/>
    <xf numFmtId="0" fontId="41" fillId="58" borderId="72" applyNumberFormat="0" applyFont="0" applyAlignment="0" applyProtection="0"/>
    <xf numFmtId="0" fontId="97" fillId="0" borderId="98" applyNumberFormat="0" applyFill="0" applyAlignment="0" applyProtection="0"/>
    <xf numFmtId="0" fontId="140" fillId="0" borderId="97" applyNumberFormat="0" applyFill="0" applyAlignment="0" applyProtection="0"/>
    <xf numFmtId="0" fontId="97" fillId="0" borderId="98" applyNumberFormat="0" applyFill="0" applyAlignment="0" applyProtection="0"/>
    <xf numFmtId="10" fontId="41" fillId="82" borderId="90" applyFont="0">
      <alignment horizontal="right"/>
    </xf>
    <xf numFmtId="0" fontId="112" fillId="44" borderId="93">
      <alignment horizontal="left"/>
    </xf>
    <xf numFmtId="170" fontId="91" fillId="58" borderId="89" applyNumberFormat="0" applyFont="0" applyAlignment="0" applyProtection="0"/>
    <xf numFmtId="0" fontId="94" fillId="70" borderId="95" applyNumberFormat="0" applyAlignment="0" applyProtection="0"/>
    <xf numFmtId="170" fontId="92" fillId="70" borderId="92" applyNumberFormat="0" applyAlignment="0" applyProtection="0"/>
    <xf numFmtId="0" fontId="41" fillId="58" borderId="72" applyNumberFormat="0" applyFont="0" applyAlignment="0" applyProtection="0"/>
    <xf numFmtId="0" fontId="90" fillId="58" borderId="89" applyNumberFormat="0" applyFont="0" applyAlignment="0" applyProtection="0"/>
    <xf numFmtId="170" fontId="97" fillId="0" borderId="98" applyNumberFormat="0" applyFill="0" applyAlignment="0" applyProtection="0"/>
    <xf numFmtId="10" fontId="41" fillId="43" borderId="90" applyFont="0">
      <alignment horizontal="right"/>
      <protection locked="0"/>
    </xf>
    <xf numFmtId="0" fontId="92" fillId="70" borderId="92" applyNumberFormat="0" applyAlignment="0" applyProtection="0"/>
    <xf numFmtId="0" fontId="41" fillId="58" borderId="89" applyNumberFormat="0" applyFont="0" applyAlignment="0" applyProtection="0"/>
    <xf numFmtId="170" fontId="92" fillId="70" borderId="92" applyNumberFormat="0" applyAlignment="0" applyProtection="0"/>
    <xf numFmtId="0" fontId="97" fillId="0" borderId="98" applyNumberFormat="0" applyFill="0" applyAlignment="0" applyProtection="0"/>
    <xf numFmtId="0" fontId="90" fillId="58" borderId="89" applyNumberFormat="0" applyFont="0" applyAlignment="0" applyProtection="0"/>
    <xf numFmtId="170" fontId="93" fillId="62" borderId="92" applyNumberFormat="0" applyAlignment="0" applyProtection="0"/>
    <xf numFmtId="179" fontId="41" fillId="80" borderId="90" applyFont="0">
      <alignment horizontal="right"/>
    </xf>
    <xf numFmtId="180" fontId="41" fillId="82" borderId="90" applyFont="0"/>
    <xf numFmtId="179" fontId="41" fillId="43" borderId="90">
      <alignment horizontal="right"/>
      <protection locked="0"/>
    </xf>
    <xf numFmtId="10" fontId="41" fillId="45" borderId="90" applyFont="0" applyProtection="0">
      <alignment horizontal="right"/>
    </xf>
    <xf numFmtId="0" fontId="91" fillId="58" borderId="89" applyNumberFormat="0" applyFont="0" applyAlignment="0" applyProtection="0"/>
    <xf numFmtId="170" fontId="92" fillId="70" borderId="92" applyNumberFormat="0" applyAlignment="0" applyProtection="0"/>
    <xf numFmtId="3" fontId="41" fillId="45" borderId="90" applyFont="0" applyProtection="0">
      <alignment horizontal="right"/>
    </xf>
    <xf numFmtId="170" fontId="94" fillId="70" borderId="95" applyNumberFormat="0" applyAlignment="0" applyProtection="0"/>
    <xf numFmtId="170" fontId="92" fillId="70" borderId="92" applyNumberFormat="0" applyAlignment="0" applyProtection="0"/>
    <xf numFmtId="170" fontId="41" fillId="58" borderId="89" applyNumberFormat="0" applyFont="0" applyAlignment="0" applyProtection="0"/>
    <xf numFmtId="10" fontId="41" fillId="46" borderId="90" applyFont="0">
      <alignment horizontal="right"/>
      <protection locked="0"/>
    </xf>
    <xf numFmtId="170" fontId="93" fillId="62" borderId="92" applyNumberFormat="0" applyAlignment="0" applyProtection="0"/>
    <xf numFmtId="9" fontId="41" fillId="81" borderId="90" applyFont="0">
      <alignment horizontal="right"/>
    </xf>
    <xf numFmtId="0" fontId="91" fillId="58" borderId="89" applyNumberFormat="0" applyFont="0" applyAlignment="0" applyProtection="0"/>
    <xf numFmtId="170" fontId="94" fillId="70" borderId="95" applyNumberFormat="0" applyAlignment="0" applyProtection="0"/>
    <xf numFmtId="9" fontId="41" fillId="43" borderId="90">
      <alignment horizontal="right"/>
      <protection locked="0"/>
    </xf>
    <xf numFmtId="0" fontId="41" fillId="58" borderId="89" applyNumberFormat="0" applyFont="0" applyAlignment="0" applyProtection="0"/>
    <xf numFmtId="170" fontId="136" fillId="70" borderId="95" applyNumberFormat="0" applyAlignment="0" applyProtection="0"/>
    <xf numFmtId="180" fontId="41" fillId="81" borderId="90" applyFont="0"/>
    <xf numFmtId="3" fontId="41" fillId="40" borderId="90" applyFont="0">
      <alignment horizontal="right"/>
    </xf>
    <xf numFmtId="0" fontId="41" fillId="58" borderId="89" applyNumberFormat="0" applyFont="0" applyAlignment="0" applyProtection="0"/>
    <xf numFmtId="9" fontId="41" fillId="81" borderId="90" applyFont="0">
      <alignment horizontal="right"/>
    </xf>
    <xf numFmtId="180" fontId="41" fillId="76" borderId="90" applyProtection="0"/>
    <xf numFmtId="0" fontId="91" fillId="58" borderId="89" applyNumberFormat="0" applyFont="0" applyAlignment="0" applyProtection="0"/>
    <xf numFmtId="0" fontId="91" fillId="58" borderId="89" applyNumberFormat="0" applyFont="0" applyAlignment="0" applyProtection="0"/>
    <xf numFmtId="9" fontId="41" fillId="82" borderId="90" applyFont="0">
      <alignment horizontal="right"/>
    </xf>
    <xf numFmtId="0" fontId="97" fillId="0" borderId="98" applyNumberFormat="0" applyFill="0" applyAlignment="0" applyProtection="0"/>
    <xf numFmtId="0" fontId="94" fillId="70" borderId="95" applyNumberFormat="0" applyAlignment="0" applyProtection="0"/>
    <xf numFmtId="0" fontId="92" fillId="70" borderId="92" applyNumberFormat="0" applyAlignment="0" applyProtection="0"/>
    <xf numFmtId="0" fontId="97" fillId="0" borderId="98" applyNumberFormat="0" applyFill="0" applyAlignment="0" applyProtection="0"/>
    <xf numFmtId="170" fontId="91" fillId="58" borderId="89" applyNumberFormat="0" applyFont="0" applyAlignment="0" applyProtection="0"/>
    <xf numFmtId="43" fontId="1" fillId="0" borderId="0" applyFont="0" applyFill="0" applyBorder="0" applyAlignment="0" applyProtection="0"/>
    <xf numFmtId="49" fontId="41" fillId="46" borderId="90" applyFont="0" applyAlignment="0">
      <protection locked="0"/>
    </xf>
    <xf numFmtId="170" fontId="94" fillId="70" borderId="95" applyNumberFormat="0" applyAlignment="0" applyProtection="0"/>
    <xf numFmtId="170" fontId="94" fillId="70" borderId="95" applyNumberFormat="0" applyAlignment="0" applyProtection="0"/>
    <xf numFmtId="170" fontId="97" fillId="0" borderId="98" applyNumberFormat="0" applyFill="0" applyAlignment="0" applyProtection="0"/>
    <xf numFmtId="0" fontId="93" fillId="62" borderId="92" applyNumberFormat="0" applyAlignment="0" applyProtection="0"/>
    <xf numFmtId="0" fontId="91" fillId="58" borderId="89" applyNumberFormat="0" applyFont="0" applyAlignment="0" applyProtection="0"/>
    <xf numFmtId="0" fontId="93" fillId="62" borderId="92" applyNumberFormat="0" applyAlignment="0" applyProtection="0"/>
    <xf numFmtId="170" fontId="91" fillId="58" borderId="89" applyNumberFormat="0" applyFont="0" applyAlignment="0" applyProtection="0"/>
    <xf numFmtId="0" fontId="91" fillId="58" borderId="89" applyNumberFormat="0" applyFont="0" applyAlignment="0" applyProtection="0"/>
    <xf numFmtId="0" fontId="91" fillId="58" borderId="89" applyNumberFormat="0" applyFont="0" applyAlignment="0" applyProtection="0"/>
    <xf numFmtId="170" fontId="41" fillId="58" borderId="89" applyNumberFormat="0" applyFont="0" applyAlignment="0" applyProtection="0"/>
    <xf numFmtId="170" fontId="94" fillId="70" borderId="95" applyNumberFormat="0" applyAlignment="0" applyProtection="0"/>
    <xf numFmtId="0" fontId="91" fillId="58" borderId="89" applyNumberFormat="0" applyFont="0" applyAlignment="0" applyProtection="0"/>
    <xf numFmtId="49" fontId="41" fillId="82" borderId="90" applyFont="0"/>
    <xf numFmtId="0" fontId="108" fillId="70" borderId="92" applyNumberFormat="0" applyAlignment="0" applyProtection="0"/>
    <xf numFmtId="170" fontId="90" fillId="58" borderId="89" applyNumberFormat="0" applyFont="0" applyAlignment="0" applyProtection="0"/>
    <xf numFmtId="0" fontId="91" fillId="58" borderId="89" applyNumberFormat="0" applyFont="0" applyAlignment="0" applyProtection="0"/>
    <xf numFmtId="181" fontId="41" fillId="40" borderId="90" applyFont="0">
      <alignment horizontal="right"/>
    </xf>
    <xf numFmtId="9" fontId="41" fillId="46" borderId="87" applyFont="0">
      <alignment horizontal="right"/>
      <protection locked="0"/>
    </xf>
    <xf numFmtId="3" fontId="41" fillId="78" borderId="90">
      <alignment horizontal="right"/>
      <protection locked="0"/>
    </xf>
    <xf numFmtId="0" fontId="91" fillId="58" borderId="89" applyNumberFormat="0" applyFont="0" applyAlignment="0" applyProtection="0"/>
    <xf numFmtId="170" fontId="91" fillId="58" borderId="89" applyNumberFormat="0" applyFont="0" applyAlignment="0" applyProtection="0"/>
    <xf numFmtId="170" fontId="94" fillId="70" borderId="95" applyNumberFormat="0" applyAlignment="0" applyProtection="0"/>
    <xf numFmtId="170" fontId="94" fillId="70" borderId="95" applyNumberFormat="0" applyAlignment="0" applyProtection="0"/>
    <xf numFmtId="0" fontId="91" fillId="58" borderId="89" applyNumberFormat="0" applyFont="0" applyAlignment="0" applyProtection="0"/>
    <xf numFmtId="180" fontId="41" fillId="76" borderId="90" applyProtection="0"/>
    <xf numFmtId="0" fontId="92" fillId="70" borderId="92" applyNumberFormat="0" applyAlignment="0" applyProtection="0"/>
    <xf numFmtId="170" fontId="91" fillId="58" borderId="89" applyNumberFormat="0" applyFont="0" applyAlignment="0" applyProtection="0"/>
    <xf numFmtId="170" fontId="91" fillId="58" borderId="89" applyNumberFormat="0" applyFont="0" applyAlignment="0" applyProtection="0"/>
    <xf numFmtId="170" fontId="41" fillId="58" borderId="89" applyNumberFormat="0" applyFont="0" applyAlignment="0" applyProtection="0"/>
    <xf numFmtId="170" fontId="97" fillId="0" borderId="98" applyNumberFormat="0" applyFill="0" applyAlignment="0" applyProtection="0"/>
    <xf numFmtId="0" fontId="41" fillId="82" borderId="90" applyFont="0">
      <alignment horizontal="center" wrapText="1"/>
      <protection locked="0"/>
    </xf>
    <xf numFmtId="170" fontId="41" fillId="58" borderId="89" applyNumberFormat="0" applyFont="0" applyAlignment="0" applyProtection="0"/>
    <xf numFmtId="10" fontId="41" fillId="40" borderId="90" applyFont="0">
      <alignment horizontal="right"/>
    </xf>
    <xf numFmtId="0" fontId="41" fillId="58" borderId="89" applyNumberFormat="0" applyFont="0" applyAlignment="0" applyProtection="0"/>
    <xf numFmtId="0" fontId="41" fillId="58" borderId="89" applyNumberFormat="0" applyFont="0" applyAlignment="0" applyProtection="0"/>
    <xf numFmtId="170" fontId="92" fillId="70" borderId="92" applyNumberFormat="0" applyAlignment="0" applyProtection="0"/>
    <xf numFmtId="9" fontId="41" fillId="40" borderId="90" applyFont="0">
      <alignment horizontal="right"/>
    </xf>
    <xf numFmtId="0" fontId="41" fillId="58" borderId="89" applyNumberFormat="0" applyFont="0" applyAlignment="0" applyProtection="0"/>
    <xf numFmtId="170" fontId="93" fillId="62" borderId="92" applyNumberFormat="0" applyAlignment="0" applyProtection="0"/>
    <xf numFmtId="0" fontId="93" fillId="62" borderId="92" applyNumberFormat="0" applyAlignment="0" applyProtection="0"/>
    <xf numFmtId="0" fontId="97" fillId="0" borderId="98" applyNumberFormat="0" applyFill="0" applyAlignment="0" applyProtection="0"/>
    <xf numFmtId="170" fontId="90" fillId="58" borderId="89" applyNumberFormat="0" applyFont="0" applyAlignment="0" applyProtection="0"/>
    <xf numFmtId="170" fontId="91" fillId="58" borderId="89" applyNumberFormat="0" applyFont="0" applyAlignment="0" applyProtection="0"/>
    <xf numFmtId="0" fontId="97" fillId="0" borderId="98" applyNumberFormat="0" applyFill="0" applyAlignment="0" applyProtection="0"/>
    <xf numFmtId="170" fontId="41" fillId="58" borderId="89" applyNumberFormat="0" applyFont="0" applyAlignment="0" applyProtection="0"/>
    <xf numFmtId="0" fontId="91" fillId="58" borderId="89" applyNumberFormat="0" applyFont="0" applyAlignment="0" applyProtection="0"/>
    <xf numFmtId="170" fontId="41" fillId="58" borderId="89" applyNumberFormat="0" applyFont="0" applyAlignment="0" applyProtection="0"/>
    <xf numFmtId="0" fontId="41" fillId="58" borderId="89" applyNumberFormat="0" applyFont="0" applyAlignment="0" applyProtection="0"/>
    <xf numFmtId="170" fontId="108" fillId="70" borderId="92" applyNumberFormat="0" applyAlignment="0" applyProtection="0"/>
    <xf numFmtId="170" fontId="94" fillId="70" borderId="95" applyNumberFormat="0" applyAlignment="0" applyProtection="0"/>
    <xf numFmtId="9" fontId="41" fillId="81" borderId="90" applyFont="0">
      <alignment horizontal="right"/>
    </xf>
    <xf numFmtId="204" fontId="41" fillId="80" borderId="90">
      <protection locked="0"/>
    </xf>
    <xf numFmtId="170" fontId="97" fillId="0" borderId="98" applyNumberFormat="0" applyFill="0" applyAlignment="0" applyProtection="0"/>
    <xf numFmtId="0" fontId="94" fillId="70" borderId="95" applyNumberFormat="0" applyAlignment="0" applyProtection="0"/>
    <xf numFmtId="170" fontId="94" fillId="70" borderId="95" applyNumberFormat="0" applyAlignment="0" applyProtection="0"/>
    <xf numFmtId="0" fontId="136" fillId="70" borderId="95" applyNumberFormat="0" applyAlignment="0" applyProtection="0"/>
    <xf numFmtId="170" fontId="97" fillId="0" borderId="98" applyNumberFormat="0" applyFill="0" applyAlignment="0" applyProtection="0"/>
    <xf numFmtId="3" fontId="41" fillId="43" borderId="90">
      <alignment horizontal="right"/>
      <protection locked="0"/>
    </xf>
    <xf numFmtId="170" fontId="41" fillId="58" borderId="89" applyNumberFormat="0" applyFont="0" applyAlignment="0" applyProtection="0"/>
    <xf numFmtId="0" fontId="91" fillId="58" borderId="89" applyNumberFormat="0" applyFont="0" applyAlignment="0" applyProtection="0"/>
    <xf numFmtId="0" fontId="41" fillId="58" borderId="89" applyNumberFormat="0" applyFont="0" applyAlignment="0" applyProtection="0"/>
    <xf numFmtId="1" fontId="41" fillId="80" borderId="90" applyFont="0">
      <alignment horizontal="right"/>
    </xf>
    <xf numFmtId="180" fontId="41" fillId="82" borderId="90" applyFont="0">
      <alignment horizontal="right"/>
    </xf>
    <xf numFmtId="167" fontId="41" fillId="46" borderId="90" applyFont="0">
      <alignment horizontal="right"/>
      <protection locked="0"/>
    </xf>
    <xf numFmtId="1" fontId="41" fillId="82" borderId="90" applyFont="0">
      <alignment horizontal="right"/>
    </xf>
    <xf numFmtId="170" fontId="92" fillId="70" borderId="92" applyNumberFormat="0" applyAlignment="0" applyProtection="0"/>
    <xf numFmtId="0" fontId="41" fillId="58" borderId="89" applyNumberFormat="0" applyFont="0" applyAlignment="0" applyProtection="0"/>
    <xf numFmtId="0" fontId="94" fillId="70" borderId="95" applyNumberFormat="0" applyAlignment="0" applyProtection="0"/>
    <xf numFmtId="0" fontId="41" fillId="58" borderId="89" applyNumberFormat="0" applyFont="0" applyAlignment="0" applyProtection="0"/>
    <xf numFmtId="9" fontId="41" fillId="43" borderId="90">
      <alignment horizontal="right"/>
      <protection locked="0"/>
    </xf>
    <xf numFmtId="0" fontId="41" fillId="58" borderId="89" applyNumberFormat="0" applyFont="0" applyAlignment="0" applyProtection="0"/>
    <xf numFmtId="0" fontId="94" fillId="70" borderId="95" applyNumberFormat="0" applyAlignment="0" applyProtection="0"/>
    <xf numFmtId="9" fontId="41" fillId="80" borderId="90" applyFont="0">
      <alignment horizontal="right"/>
    </xf>
    <xf numFmtId="170" fontId="93" fillId="62" borderId="92" applyNumberFormat="0" applyAlignment="0" applyProtection="0"/>
    <xf numFmtId="0" fontId="94" fillId="70" borderId="95" applyNumberFormat="0" applyAlignment="0" applyProtection="0"/>
    <xf numFmtId="0" fontId="91" fillId="58" borderId="89" applyNumberFormat="0" applyFont="0" applyAlignment="0" applyProtection="0"/>
    <xf numFmtId="170" fontId="91" fillId="58" borderId="89" applyNumberFormat="0" applyFont="0" applyAlignment="0" applyProtection="0"/>
    <xf numFmtId="3" fontId="41" fillId="40" borderId="90" applyFont="0">
      <alignment horizontal="right"/>
    </xf>
    <xf numFmtId="170" fontId="41" fillId="58" borderId="89" applyNumberFormat="0" applyFont="0" applyAlignment="0" applyProtection="0"/>
    <xf numFmtId="0" fontId="41" fillId="43" borderId="90" applyNumberFormat="0" applyFont="0">
      <alignment horizontal="center" wrapText="1"/>
      <protection locked="0"/>
    </xf>
    <xf numFmtId="179" fontId="41" fillId="80" borderId="90" applyFont="0">
      <alignment horizontal="right"/>
    </xf>
    <xf numFmtId="0" fontId="97" fillId="0" borderId="98" applyNumberFormat="0" applyFill="0" applyAlignment="0" applyProtection="0"/>
    <xf numFmtId="170" fontId="91" fillId="58" borderId="89" applyNumberFormat="0" applyFont="0" applyAlignment="0" applyProtection="0"/>
    <xf numFmtId="10" fontId="84" fillId="77" borderId="88" applyBorder="0">
      <alignment horizontal="center"/>
      <protection locked="0"/>
    </xf>
    <xf numFmtId="180" fontId="41" fillId="81" borderId="90" applyFont="0"/>
    <xf numFmtId="9" fontId="41" fillId="46" borderId="87" applyFont="0">
      <alignment horizontal="right"/>
      <protection locked="0"/>
    </xf>
    <xf numFmtId="166" fontId="41" fillId="46" borderId="87" applyFont="0">
      <alignment horizontal="right"/>
      <protection locked="0"/>
    </xf>
    <xf numFmtId="0" fontId="68" fillId="0" borderId="86">
      <alignment horizontal="left" vertical="center"/>
    </xf>
    <xf numFmtId="170" fontId="97" fillId="0" borderId="98" applyNumberFormat="0" applyFill="0" applyAlignment="0" applyProtection="0"/>
    <xf numFmtId="0" fontId="92" fillId="70" borderId="92" applyNumberFormat="0" applyAlignment="0" applyProtection="0"/>
    <xf numFmtId="0" fontId="41" fillId="58" borderId="89" applyNumberFormat="0" applyFont="0" applyAlignment="0" applyProtection="0"/>
    <xf numFmtId="0" fontId="41" fillId="58" borderId="89" applyNumberFormat="0" applyFont="0" applyAlignment="0" applyProtection="0"/>
    <xf numFmtId="0" fontId="41" fillId="58" borderId="89" applyNumberFormat="0" applyFont="0" applyAlignment="0" applyProtection="0"/>
    <xf numFmtId="0" fontId="91" fillId="58" borderId="89" applyNumberFormat="0" applyFont="0" applyAlignment="0" applyProtection="0"/>
    <xf numFmtId="0" fontId="41" fillId="58" borderId="89" applyNumberFormat="0" applyFont="0" applyAlignment="0" applyProtection="0"/>
    <xf numFmtId="0" fontId="41" fillId="58" borderId="89" applyNumberFormat="0" applyFont="0" applyAlignment="0" applyProtection="0"/>
    <xf numFmtId="0" fontId="93" fillId="62" borderId="92" applyNumberFormat="0" applyAlignment="0" applyProtection="0"/>
    <xf numFmtId="0" fontId="91" fillId="58" borderId="89" applyNumberFormat="0" applyFont="0" applyAlignment="0" applyProtection="0"/>
    <xf numFmtId="180" fontId="41" fillId="82" borderId="90" applyFont="0">
      <alignment horizontal="right"/>
    </xf>
    <xf numFmtId="170" fontId="97" fillId="0" borderId="98" applyNumberFormat="0" applyFill="0" applyAlignment="0" applyProtection="0"/>
    <xf numFmtId="170" fontId="90" fillId="58" borderId="72" applyNumberFormat="0" applyFont="0" applyAlignment="0" applyProtection="0"/>
    <xf numFmtId="170" fontId="41" fillId="58" borderId="72" applyNumberFormat="0" applyFont="0" applyAlignment="0" applyProtection="0"/>
    <xf numFmtId="170" fontId="41" fillId="58" borderId="72" applyNumberFormat="0" applyFont="0" applyAlignment="0" applyProtection="0"/>
    <xf numFmtId="170" fontId="41" fillId="58" borderId="72" applyNumberFormat="0" applyFont="0" applyAlignment="0" applyProtection="0"/>
    <xf numFmtId="170" fontId="41" fillId="58" borderId="72" applyNumberFormat="0" applyFont="0" applyAlignment="0" applyProtection="0"/>
    <xf numFmtId="170" fontId="91" fillId="58" borderId="72" applyNumberFormat="0" applyFont="0" applyAlignment="0" applyProtection="0"/>
    <xf numFmtId="170" fontId="91" fillId="58" borderId="72" applyNumberFormat="0" applyFont="0" applyAlignment="0" applyProtection="0"/>
    <xf numFmtId="167" fontId="41" fillId="40" borderId="90" applyFont="0">
      <alignment horizontal="right"/>
    </xf>
    <xf numFmtId="166" fontId="41" fillId="43" borderId="70" applyFont="0">
      <alignment horizontal="right"/>
      <protection locked="0"/>
    </xf>
    <xf numFmtId="170" fontId="94" fillId="70" borderId="78" applyNumberFormat="0" applyAlignment="0" applyProtection="0"/>
    <xf numFmtId="0" fontId="94" fillId="70" borderId="78" applyNumberFormat="0" applyAlignment="0" applyProtection="0"/>
    <xf numFmtId="0" fontId="41" fillId="58" borderId="89" applyNumberFormat="0" applyFont="0" applyAlignment="0" applyProtection="0"/>
    <xf numFmtId="0" fontId="91" fillId="58" borderId="89" applyNumberFormat="0" applyFont="0" applyAlignment="0" applyProtection="0"/>
    <xf numFmtId="170" fontId="136" fillId="70" borderId="78" applyNumberFormat="0" applyAlignment="0" applyProtection="0"/>
    <xf numFmtId="170" fontId="94" fillId="70" borderId="78" applyNumberFormat="0" applyAlignment="0" applyProtection="0"/>
    <xf numFmtId="170" fontId="94" fillId="70" borderId="78" applyNumberFormat="0" applyAlignment="0" applyProtection="0"/>
    <xf numFmtId="170" fontId="94" fillId="70" borderId="78" applyNumberFormat="0" applyAlignment="0" applyProtection="0"/>
    <xf numFmtId="170" fontId="97" fillId="0" borderId="98" applyNumberFormat="0" applyFill="0" applyAlignment="0" applyProtection="0"/>
    <xf numFmtId="0" fontId="137" fillId="0" borderId="79" applyFill="0" applyProtection="0">
      <alignment horizontal="right" wrapText="1"/>
    </xf>
    <xf numFmtId="202" fontId="140" fillId="0" borderId="80" applyNumberFormat="0" applyFill="0" applyAlignment="0" applyProtection="0"/>
    <xf numFmtId="0" fontId="140" fillId="0" borderId="81" applyNumberFormat="0" applyFill="0" applyAlignment="0" applyProtection="0"/>
    <xf numFmtId="10" fontId="41" fillId="82" borderId="82" applyFont="0">
      <alignment horizontal="right"/>
    </xf>
    <xf numFmtId="1" fontId="41" fillId="80" borderId="90" applyFont="0">
      <alignment horizontal="right"/>
    </xf>
    <xf numFmtId="170" fontId="71" fillId="0" borderId="71" applyNumberFormat="0" applyFill="0" applyAlignment="0" applyProtection="0"/>
    <xf numFmtId="170" fontId="82" fillId="0" borderId="71" applyNumberFormat="0" applyFill="0" applyAlignment="0" applyProtection="0"/>
    <xf numFmtId="170" fontId="82" fillId="0" borderId="71" applyNumberFormat="0" applyFill="0" applyAlignment="0" applyProtection="0"/>
    <xf numFmtId="170" fontId="82" fillId="0" borderId="71" applyNumberFormat="0" applyFill="0" applyAlignment="0" applyProtection="0"/>
    <xf numFmtId="170" fontId="97" fillId="0" borderId="83" applyNumberFormat="0" applyFill="0" applyAlignment="0" applyProtection="0"/>
    <xf numFmtId="170" fontId="97" fillId="0" borderId="83" applyNumberFormat="0" applyFill="0" applyAlignment="0" applyProtection="0"/>
    <xf numFmtId="170" fontId="97" fillId="0" borderId="83" applyNumberFormat="0" applyFill="0" applyAlignment="0" applyProtection="0"/>
    <xf numFmtId="170" fontId="41" fillId="58" borderId="72" applyNumberFormat="0" applyFont="0" applyAlignment="0" applyProtection="0"/>
    <xf numFmtId="170" fontId="41" fillId="58" borderId="72" applyNumberFormat="0" applyFont="0" applyAlignment="0" applyProtection="0"/>
    <xf numFmtId="170" fontId="41" fillId="58" borderId="72" applyNumberFormat="0" applyFont="0" applyAlignment="0" applyProtection="0"/>
    <xf numFmtId="170" fontId="41" fillId="58" borderId="72" applyNumberFormat="0" applyFont="0" applyAlignment="0" applyProtection="0"/>
    <xf numFmtId="10" fontId="41" fillId="82" borderId="90" applyFont="0">
      <alignment horizontal="right"/>
    </xf>
    <xf numFmtId="166" fontId="41" fillId="43" borderId="70" applyFont="0">
      <alignment horizontal="right"/>
      <protection locked="0"/>
    </xf>
    <xf numFmtId="170" fontId="41" fillId="58" borderId="89" applyNumberFormat="0" applyFont="0" applyAlignment="0" applyProtection="0"/>
    <xf numFmtId="0" fontId="41" fillId="58" borderId="89" applyNumberFormat="0" applyFont="0" applyAlignment="0" applyProtection="0"/>
    <xf numFmtId="170" fontId="92" fillId="70" borderId="92" applyNumberFormat="0" applyAlignment="0" applyProtection="0"/>
    <xf numFmtId="10" fontId="41" fillId="82" borderId="82" applyFont="0">
      <alignment horizontal="right"/>
    </xf>
    <xf numFmtId="0" fontId="41" fillId="58" borderId="72" applyNumberFormat="0" applyFont="0" applyAlignment="0" applyProtection="0"/>
    <xf numFmtId="0" fontId="41" fillId="58" borderId="72" applyNumberFormat="0" applyFont="0" applyAlignment="0" applyProtection="0"/>
    <xf numFmtId="0" fontId="41" fillId="58" borderId="72" applyNumberFormat="0" applyFont="0" applyAlignment="0" applyProtection="0"/>
    <xf numFmtId="0" fontId="41" fillId="58" borderId="72" applyNumberFormat="0" applyFont="0" applyAlignment="0" applyProtection="0"/>
    <xf numFmtId="0" fontId="94" fillId="70" borderId="78" applyNumberFormat="0" applyAlignment="0" applyProtection="0"/>
    <xf numFmtId="0" fontId="94" fillId="70" borderId="78" applyNumberFormat="0" applyAlignment="0" applyProtection="0"/>
    <xf numFmtId="0" fontId="94" fillId="70" borderId="78" applyNumberFormat="0" applyAlignment="0" applyProtection="0"/>
    <xf numFmtId="0" fontId="94" fillId="70" borderId="78" applyNumberFormat="0" applyAlignment="0" applyProtection="0"/>
    <xf numFmtId="0" fontId="82" fillId="0" borderId="71" applyNumberFormat="0" applyFill="0" applyAlignment="0" applyProtection="0"/>
    <xf numFmtId="0" fontId="82" fillId="0" borderId="71" applyNumberFormat="0" applyFill="0" applyAlignment="0" applyProtection="0"/>
    <xf numFmtId="0" fontId="82" fillId="0" borderId="71" applyNumberFormat="0" applyFill="0" applyAlignment="0" applyProtection="0"/>
    <xf numFmtId="0" fontId="82" fillId="0" borderId="71" applyNumberFormat="0" applyFill="0" applyAlignment="0" applyProtection="0"/>
    <xf numFmtId="0" fontId="97" fillId="0" borderId="83" applyNumberFormat="0" applyFill="0" applyAlignment="0" applyProtection="0"/>
    <xf numFmtId="0" fontId="97" fillId="0" borderId="83" applyNumberFormat="0" applyFill="0" applyAlignment="0" applyProtection="0"/>
    <xf numFmtId="0" fontId="97" fillId="0" borderId="83" applyNumberFormat="0" applyFill="0" applyAlignment="0" applyProtection="0"/>
    <xf numFmtId="0" fontId="97" fillId="0" borderId="83" applyNumberFormat="0" applyFill="0" applyAlignment="0" applyProtection="0"/>
    <xf numFmtId="0" fontId="90" fillId="58" borderId="72" applyNumberFormat="0" applyFont="0" applyAlignment="0" applyProtection="0"/>
    <xf numFmtId="0" fontId="41" fillId="58" borderId="72" applyNumberFormat="0" applyFont="0" applyAlignment="0" applyProtection="0"/>
    <xf numFmtId="0" fontId="91" fillId="58" borderId="72" applyNumberFormat="0" applyFont="0" applyAlignment="0" applyProtection="0"/>
    <xf numFmtId="0" fontId="91" fillId="58" borderId="72" applyNumberFormat="0" applyFont="0" applyAlignment="0" applyProtection="0"/>
    <xf numFmtId="0" fontId="136" fillId="70" borderId="78" applyNumberFormat="0" applyAlignment="0" applyProtection="0"/>
    <xf numFmtId="0" fontId="71" fillId="0" borderId="71" applyNumberFormat="0" applyFill="0" applyAlignment="0" applyProtection="0"/>
    <xf numFmtId="0" fontId="41" fillId="58" borderId="89" applyNumberFormat="0" applyFont="0" applyAlignment="0" applyProtection="0"/>
    <xf numFmtId="0" fontId="108" fillId="70" borderId="92" applyNumberFormat="0" applyAlignment="0" applyProtection="0"/>
    <xf numFmtId="170" fontId="94" fillId="70" borderId="95" applyNumberFormat="0" applyAlignment="0" applyProtection="0"/>
    <xf numFmtId="3" fontId="41" fillId="78" borderId="90">
      <alignment horizontal="right"/>
      <protection locked="0"/>
    </xf>
    <xf numFmtId="170" fontId="90" fillId="58" borderId="89" applyNumberFormat="0" applyFont="0" applyAlignment="0" applyProtection="0"/>
    <xf numFmtId="0" fontId="140" fillId="0" borderId="97" applyNumberFormat="0" applyFill="0" applyAlignment="0" applyProtection="0"/>
    <xf numFmtId="170" fontId="97" fillId="0" borderId="98" applyNumberFormat="0" applyFill="0" applyAlignment="0" applyProtection="0"/>
    <xf numFmtId="0" fontId="90" fillId="58" borderId="89" applyNumberFormat="0" applyFont="0" applyAlignment="0" applyProtection="0"/>
    <xf numFmtId="0" fontId="92" fillId="70" borderId="92" applyNumberFormat="0" applyAlignment="0" applyProtection="0"/>
    <xf numFmtId="0" fontId="94" fillId="70" borderId="95" applyNumberFormat="0" applyAlignment="0" applyProtection="0"/>
    <xf numFmtId="170" fontId="91" fillId="58" borderId="89" applyNumberFormat="0" applyFont="0" applyAlignment="0" applyProtection="0"/>
    <xf numFmtId="0" fontId="41" fillId="82" borderId="90" applyFont="0">
      <alignment horizontal="center" wrapText="1"/>
      <protection locked="0"/>
    </xf>
    <xf numFmtId="170" fontId="108" fillId="70" borderId="74" applyNumberFormat="0" applyAlignment="0" applyProtection="0"/>
    <xf numFmtId="170" fontId="92" fillId="70" borderId="74" applyNumberFormat="0" applyAlignment="0" applyProtection="0"/>
    <xf numFmtId="170" fontId="92" fillId="70" borderId="74" applyNumberFormat="0" applyAlignment="0" applyProtection="0"/>
    <xf numFmtId="170" fontId="92" fillId="70" borderId="74" applyNumberFormat="0" applyAlignment="0" applyProtection="0"/>
    <xf numFmtId="170" fontId="92" fillId="70" borderId="74" applyNumberFormat="0" applyAlignment="0" applyProtection="0"/>
    <xf numFmtId="170" fontId="93" fillId="62" borderId="92" applyNumberFormat="0" applyAlignment="0" applyProtection="0"/>
    <xf numFmtId="170" fontId="93" fillId="62" borderId="74" applyNumberFormat="0" applyAlignment="0" applyProtection="0"/>
    <xf numFmtId="170" fontId="93" fillId="62" borderId="74" applyNumberFormat="0" applyAlignment="0" applyProtection="0"/>
    <xf numFmtId="170" fontId="93" fillId="62" borderId="74" applyNumberFormat="0" applyAlignment="0" applyProtection="0"/>
    <xf numFmtId="170" fontId="82" fillId="0" borderId="71" applyNumberFormat="0" applyFill="0" applyAlignment="0" applyProtection="0"/>
    <xf numFmtId="170" fontId="93" fillId="62" borderId="74" applyNumberFormat="0" applyAlignment="0" applyProtection="0"/>
    <xf numFmtId="170" fontId="41" fillId="58" borderId="89" applyNumberFormat="0" applyFont="0" applyAlignment="0" applyProtection="0"/>
    <xf numFmtId="170" fontId="91" fillId="58" borderId="89" applyNumberFormat="0" applyFont="0" applyAlignment="0" applyProtection="0"/>
    <xf numFmtId="0" fontId="41" fillId="58" borderId="89" applyNumberFormat="0" applyFont="0" applyAlignment="0" applyProtection="0"/>
    <xf numFmtId="170" fontId="93" fillId="62" borderId="92" applyNumberFormat="0" applyAlignment="0" applyProtection="0"/>
    <xf numFmtId="3" fontId="41" fillId="43" borderId="90">
      <alignment horizontal="right"/>
      <protection locked="0"/>
    </xf>
    <xf numFmtId="167" fontId="41" fillId="43" borderId="90">
      <alignment horizontal="right"/>
      <protection locked="0"/>
    </xf>
    <xf numFmtId="167" fontId="41" fillId="40" borderId="90" applyFont="0">
      <alignment horizontal="right"/>
    </xf>
    <xf numFmtId="170" fontId="90" fillId="58" borderId="72" applyNumberFormat="0" applyFont="0" applyAlignment="0" applyProtection="0"/>
    <xf numFmtId="170" fontId="91" fillId="58" borderId="72" applyNumberFormat="0" applyFont="0" applyAlignment="0" applyProtection="0"/>
    <xf numFmtId="170" fontId="91" fillId="58" borderId="72" applyNumberFormat="0" applyFont="0" applyAlignment="0" applyProtection="0"/>
    <xf numFmtId="170" fontId="94" fillId="70" borderId="78" applyNumberFormat="0" applyAlignment="0" applyProtection="0"/>
    <xf numFmtId="0" fontId="94" fillId="70" borderId="78" applyNumberFormat="0" applyAlignment="0" applyProtection="0"/>
    <xf numFmtId="170" fontId="136" fillId="70" borderId="78" applyNumberFormat="0" applyAlignment="0" applyProtection="0"/>
    <xf numFmtId="170" fontId="94" fillId="70" borderId="78" applyNumberFormat="0" applyAlignment="0" applyProtection="0"/>
    <xf numFmtId="170" fontId="94" fillId="70" borderId="78" applyNumberFormat="0" applyAlignment="0" applyProtection="0"/>
    <xf numFmtId="170" fontId="94" fillId="70" borderId="78" applyNumberFormat="0" applyAlignment="0" applyProtection="0"/>
    <xf numFmtId="170" fontId="71" fillId="0" borderId="71" applyNumberFormat="0" applyFill="0" applyAlignment="0" applyProtection="0"/>
    <xf numFmtId="3" fontId="41" fillId="78" borderId="90">
      <alignment horizontal="right"/>
      <protection locked="0"/>
    </xf>
    <xf numFmtId="170" fontId="82" fillId="0" borderId="71" applyNumberFormat="0" applyFill="0" applyAlignment="0" applyProtection="0"/>
    <xf numFmtId="170" fontId="82" fillId="0" borderId="71" applyNumberFormat="0" applyFill="0" applyAlignment="0" applyProtection="0"/>
    <xf numFmtId="170" fontId="82" fillId="0" borderId="71" applyNumberFormat="0" applyFill="0" applyAlignment="0" applyProtection="0"/>
    <xf numFmtId="170" fontId="97" fillId="0" borderId="83" applyNumberFormat="0" applyFill="0" applyAlignment="0" applyProtection="0"/>
    <xf numFmtId="170" fontId="97" fillId="0" borderId="83" applyNumberFormat="0" applyFill="0" applyAlignment="0" applyProtection="0"/>
    <xf numFmtId="170" fontId="97" fillId="0" borderId="83" applyNumberFormat="0" applyFill="0" applyAlignment="0" applyProtection="0"/>
    <xf numFmtId="170" fontId="91" fillId="58" borderId="72" applyNumberFormat="0" applyFont="0" applyAlignment="0" applyProtection="0"/>
    <xf numFmtId="170" fontId="94" fillId="70" borderId="78" applyNumberFormat="0" applyAlignment="0" applyProtection="0"/>
    <xf numFmtId="0" fontId="97" fillId="0" borderId="83" applyNumberFormat="0" applyFill="0" applyAlignment="0" applyProtection="0"/>
    <xf numFmtId="0" fontId="94" fillId="70" borderId="95" applyNumberFormat="0" applyAlignment="0" applyProtection="0"/>
    <xf numFmtId="170" fontId="91" fillId="58" borderId="89" applyNumberFormat="0" applyFont="0" applyAlignment="0" applyProtection="0"/>
    <xf numFmtId="9" fontId="41" fillId="43" borderId="90">
      <alignment horizontal="right"/>
      <protection locked="0"/>
    </xf>
    <xf numFmtId="0" fontId="94" fillId="70" borderId="78" applyNumberFormat="0" applyAlignment="0" applyProtection="0"/>
    <xf numFmtId="167" fontId="41" fillId="82" borderId="90" applyFont="0"/>
    <xf numFmtId="170" fontId="90" fillId="58" borderId="89" applyNumberFormat="0" applyFont="0" applyAlignment="0" applyProtection="0"/>
    <xf numFmtId="0" fontId="94" fillId="70" borderId="95" applyNumberFormat="0" applyAlignment="0" applyProtection="0"/>
    <xf numFmtId="170" fontId="92" fillId="70" borderId="92" applyNumberFormat="0" applyAlignment="0" applyProtection="0"/>
    <xf numFmtId="10" fontId="41" fillId="82" borderId="90" applyFont="0">
      <alignment horizontal="right"/>
    </xf>
    <xf numFmtId="0" fontId="94" fillId="70" borderId="95" applyNumberFormat="0" applyAlignment="0" applyProtection="0"/>
    <xf numFmtId="0" fontId="90" fillId="58" borderId="72" applyNumberFormat="0" applyFont="0" applyAlignment="0" applyProtection="0"/>
    <xf numFmtId="0" fontId="91" fillId="58" borderId="72" applyNumberFormat="0" applyFont="0" applyAlignment="0" applyProtection="0"/>
    <xf numFmtId="0" fontId="91" fillId="58" borderId="72" applyNumberFormat="0" applyFont="0" applyAlignment="0" applyProtection="0"/>
    <xf numFmtId="0" fontId="136" fillId="70" borderId="78" applyNumberFormat="0" applyAlignment="0" applyProtection="0"/>
    <xf numFmtId="0" fontId="94" fillId="70" borderId="78" applyNumberFormat="0" applyAlignment="0" applyProtection="0"/>
    <xf numFmtId="0" fontId="94" fillId="70" borderId="78" applyNumberFormat="0" applyAlignment="0" applyProtection="0"/>
    <xf numFmtId="0" fontId="94" fillId="70" borderId="78" applyNumberFormat="0" applyAlignment="0" applyProtection="0"/>
    <xf numFmtId="0" fontId="71" fillId="0" borderId="71" applyNumberFormat="0" applyFill="0" applyAlignment="0" applyProtection="0"/>
    <xf numFmtId="0" fontId="82" fillId="0" borderId="71" applyNumberFormat="0" applyFill="0" applyAlignment="0" applyProtection="0"/>
    <xf numFmtId="0" fontId="82" fillId="0" borderId="71" applyNumberFormat="0" applyFill="0" applyAlignment="0" applyProtection="0"/>
    <xf numFmtId="0" fontId="82" fillId="0" borderId="71" applyNumberFormat="0" applyFill="0" applyAlignment="0" applyProtection="0"/>
    <xf numFmtId="0" fontId="91" fillId="58" borderId="89" applyNumberFormat="0" applyFont="0" applyAlignment="0" applyProtection="0"/>
    <xf numFmtId="0" fontId="97" fillId="0" borderId="83" applyNumberFormat="0" applyFill="0" applyAlignment="0" applyProtection="0"/>
    <xf numFmtId="0" fontId="97" fillId="0" borderId="83" applyNumberFormat="0" applyFill="0" applyAlignment="0" applyProtection="0"/>
    <xf numFmtId="0" fontId="97" fillId="0" borderId="83" applyNumberFormat="0" applyFill="0" applyAlignment="0" applyProtection="0"/>
    <xf numFmtId="170" fontId="97" fillId="0" borderId="98" applyNumberFormat="0" applyFill="0" applyAlignment="0" applyProtection="0"/>
    <xf numFmtId="170" fontId="94" fillId="70" borderId="95" applyNumberFormat="0" applyAlignment="0" applyProtection="0"/>
    <xf numFmtId="179" fontId="41" fillId="82" borderId="90" applyFont="0">
      <alignment horizontal="right"/>
    </xf>
    <xf numFmtId="170" fontId="90" fillId="58" borderId="72" applyNumberFormat="0" applyFont="0" applyAlignment="0" applyProtection="0"/>
    <xf numFmtId="170" fontId="91" fillId="58" borderId="72" applyNumberFormat="0" applyFont="0" applyAlignment="0" applyProtection="0"/>
    <xf numFmtId="170" fontId="91" fillId="58" borderId="72" applyNumberFormat="0" applyFont="0" applyAlignment="0" applyProtection="0"/>
    <xf numFmtId="170" fontId="136" fillId="70" borderId="78" applyNumberFormat="0" applyAlignment="0" applyProtection="0"/>
    <xf numFmtId="170" fontId="94" fillId="70" borderId="78" applyNumberFormat="0" applyAlignment="0" applyProtection="0"/>
    <xf numFmtId="170" fontId="94" fillId="70" borderId="78" applyNumberFormat="0" applyAlignment="0" applyProtection="0"/>
    <xf numFmtId="170" fontId="94" fillId="70" borderId="78" applyNumberFormat="0" applyAlignment="0" applyProtection="0"/>
    <xf numFmtId="170" fontId="71" fillId="0" borderId="71" applyNumberFormat="0" applyFill="0" applyAlignment="0" applyProtection="0"/>
    <xf numFmtId="0" fontId="97" fillId="0" borderId="98" applyNumberFormat="0" applyFill="0" applyAlignment="0" applyProtection="0"/>
    <xf numFmtId="170" fontId="82" fillId="0" borderId="71" applyNumberFormat="0" applyFill="0" applyAlignment="0" applyProtection="0"/>
    <xf numFmtId="170" fontId="82" fillId="0" borderId="71" applyNumberFormat="0" applyFill="0" applyAlignment="0" applyProtection="0"/>
    <xf numFmtId="170" fontId="82" fillId="0" borderId="71" applyNumberFormat="0" applyFill="0" applyAlignment="0" applyProtection="0"/>
    <xf numFmtId="170" fontId="97" fillId="0" borderId="83" applyNumberFormat="0" applyFill="0" applyAlignment="0" applyProtection="0"/>
    <xf numFmtId="170" fontId="97" fillId="0" borderId="83" applyNumberFormat="0" applyFill="0" applyAlignment="0" applyProtection="0"/>
    <xf numFmtId="170" fontId="97" fillId="0" borderId="83" applyNumberFormat="0" applyFill="0" applyAlignment="0" applyProtection="0"/>
    <xf numFmtId="170" fontId="97" fillId="0" borderId="98" applyNumberFormat="0" applyFill="0" applyAlignment="0" applyProtection="0"/>
    <xf numFmtId="0" fontId="41" fillId="58" borderId="72" applyNumberFormat="0" applyFont="0" applyAlignment="0" applyProtection="0"/>
    <xf numFmtId="0" fontId="91" fillId="58" borderId="72" applyNumberFormat="0" applyFont="0" applyAlignment="0" applyProtection="0"/>
    <xf numFmtId="0" fontId="91" fillId="58" borderId="72" applyNumberFormat="0" applyFont="0" applyAlignment="0" applyProtection="0"/>
    <xf numFmtId="0" fontId="97" fillId="0" borderId="83" applyNumberFormat="0" applyFill="0" applyAlignment="0" applyProtection="0"/>
    <xf numFmtId="0" fontId="97" fillId="0" borderId="83" applyNumberFormat="0" applyFill="0" applyAlignment="0" applyProtection="0"/>
    <xf numFmtId="0" fontId="94" fillId="70" borderId="95" applyNumberFormat="0" applyAlignment="0" applyProtection="0"/>
    <xf numFmtId="0" fontId="91" fillId="58" borderId="89" applyNumberFormat="0" applyFont="0" applyAlignment="0" applyProtection="0"/>
    <xf numFmtId="0" fontId="41" fillId="58" borderId="72" applyNumberFormat="0" applyFont="0" applyAlignment="0" applyProtection="0"/>
    <xf numFmtId="0" fontId="91" fillId="58" borderId="72" applyNumberFormat="0" applyFont="0" applyAlignment="0" applyProtection="0"/>
    <xf numFmtId="0" fontId="41" fillId="58" borderId="72" applyNumberFormat="0" applyFont="0" applyAlignment="0" applyProtection="0"/>
    <xf numFmtId="0" fontId="91" fillId="58" borderId="72" applyNumberFormat="0" applyFont="0" applyAlignment="0" applyProtection="0"/>
    <xf numFmtId="0" fontId="91" fillId="58" borderId="72" applyNumberFormat="0" applyFont="0" applyAlignment="0" applyProtection="0"/>
    <xf numFmtId="0" fontId="97" fillId="0" borderId="83" applyNumberFormat="0" applyFill="0" applyAlignment="0" applyProtection="0"/>
    <xf numFmtId="0" fontId="97" fillId="0" borderId="83" applyNumberFormat="0" applyFill="0" applyAlignment="0" applyProtection="0"/>
    <xf numFmtId="0" fontId="97" fillId="0" borderId="83" applyNumberFormat="0" applyFill="0" applyAlignment="0" applyProtection="0"/>
    <xf numFmtId="9" fontId="41" fillId="82" borderId="90" applyFont="0">
      <alignment horizontal="right"/>
    </xf>
    <xf numFmtId="170" fontId="41" fillId="58" borderId="89" applyNumberFormat="0" applyFont="0" applyAlignment="0" applyProtection="0"/>
    <xf numFmtId="0" fontId="91" fillId="58" borderId="72" applyNumberFormat="0" applyFont="0" applyAlignment="0" applyProtection="0"/>
    <xf numFmtId="170" fontId="90" fillId="58" borderId="89" applyNumberFormat="0" applyFont="0" applyAlignment="0" applyProtection="0"/>
    <xf numFmtId="0" fontId="41" fillId="80" borderId="90" applyFont="0">
      <alignment horizontal="center" wrapText="1"/>
    </xf>
    <xf numFmtId="167" fontId="41" fillId="40" borderId="90" applyFont="0">
      <alignment horizontal="right"/>
    </xf>
    <xf numFmtId="0" fontId="41" fillId="58" borderId="89" applyNumberFormat="0" applyFont="0" applyAlignment="0" applyProtection="0"/>
    <xf numFmtId="0" fontId="97" fillId="0" borderId="98" applyNumberFormat="0" applyFill="0" applyAlignment="0" applyProtection="0"/>
    <xf numFmtId="3" fontId="69" fillId="40" borderId="90" applyFont="0" applyFill="0" applyProtection="0">
      <alignment horizontal="right"/>
    </xf>
    <xf numFmtId="0" fontId="41" fillId="58" borderId="72" applyNumberFormat="0" applyFont="0" applyAlignment="0" applyProtection="0"/>
    <xf numFmtId="170" fontId="41" fillId="58" borderId="89" applyNumberFormat="0" applyFont="0" applyAlignment="0" applyProtection="0"/>
    <xf numFmtId="170" fontId="92" fillId="70" borderId="92" applyNumberFormat="0" applyAlignment="0" applyProtection="0"/>
    <xf numFmtId="0" fontId="41" fillId="58" borderId="72" applyNumberFormat="0" applyFont="0" applyAlignment="0" applyProtection="0"/>
    <xf numFmtId="0" fontId="41" fillId="58" borderId="72" applyNumberFormat="0" applyFont="0" applyAlignment="0" applyProtection="0"/>
    <xf numFmtId="0" fontId="41" fillId="58" borderId="72" applyNumberFormat="0" applyFont="0" applyAlignment="0" applyProtection="0"/>
    <xf numFmtId="170" fontId="41" fillId="58" borderId="72" applyNumberFormat="0" applyFont="0" applyAlignment="0" applyProtection="0"/>
    <xf numFmtId="170" fontId="94" fillId="70" borderId="78" applyNumberFormat="0" applyAlignment="0" applyProtection="0"/>
    <xf numFmtId="170" fontId="82" fillId="0" borderId="71" applyNumberFormat="0" applyFill="0" applyAlignment="0" applyProtection="0"/>
    <xf numFmtId="181" fontId="41" fillId="40" borderId="90" applyFont="0">
      <alignment horizontal="right"/>
    </xf>
    <xf numFmtId="0" fontId="94" fillId="70" borderId="78" applyNumberFormat="0" applyAlignment="0" applyProtection="0"/>
    <xf numFmtId="166" fontId="41" fillId="46" borderId="87" applyFont="0">
      <alignment horizontal="right"/>
      <protection locked="0"/>
    </xf>
    <xf numFmtId="0" fontId="93" fillId="62" borderId="92" applyNumberFormat="0" applyAlignment="0" applyProtection="0"/>
    <xf numFmtId="0" fontId="90" fillId="58" borderId="72" applyNumberFormat="0" applyFont="0" applyAlignment="0" applyProtection="0"/>
    <xf numFmtId="0" fontId="91" fillId="58" borderId="72" applyNumberFormat="0" applyFont="0" applyAlignment="0" applyProtection="0"/>
    <xf numFmtId="0" fontId="91" fillId="58" borderId="72" applyNumberFormat="0" applyFont="0" applyAlignment="0" applyProtection="0"/>
    <xf numFmtId="0" fontId="136" fillId="70" borderId="78" applyNumberFormat="0" applyAlignment="0" applyProtection="0"/>
    <xf numFmtId="0" fontId="94" fillId="70" borderId="78" applyNumberFormat="0" applyAlignment="0" applyProtection="0"/>
    <xf numFmtId="0" fontId="94" fillId="70" borderId="78" applyNumberFormat="0" applyAlignment="0" applyProtection="0"/>
    <xf numFmtId="0" fontId="94" fillId="70" borderId="78" applyNumberFormat="0" applyAlignment="0" applyProtection="0"/>
    <xf numFmtId="49" fontId="41" fillId="80" borderId="90" applyFont="0"/>
    <xf numFmtId="201" fontId="41" fillId="40" borderId="90" applyFont="0">
      <alignment horizontal="center" wrapText="1"/>
    </xf>
    <xf numFmtId="170" fontId="91" fillId="58" borderId="89" applyNumberFormat="0" applyFont="0" applyAlignment="0" applyProtection="0"/>
    <xf numFmtId="0" fontId="71" fillId="0" borderId="71" applyNumberFormat="0" applyFill="0" applyAlignment="0" applyProtection="0"/>
    <xf numFmtId="0" fontId="82" fillId="0" borderId="71" applyNumberFormat="0" applyFill="0" applyAlignment="0" applyProtection="0"/>
    <xf numFmtId="0" fontId="82" fillId="0" borderId="71" applyNumberFormat="0" applyFill="0" applyAlignment="0" applyProtection="0"/>
    <xf numFmtId="0" fontId="82" fillId="0" borderId="71" applyNumberFormat="0" applyFill="0" applyAlignment="0" applyProtection="0"/>
    <xf numFmtId="0" fontId="97" fillId="0" borderId="83" applyNumberFormat="0" applyFill="0" applyAlignment="0" applyProtection="0"/>
    <xf numFmtId="0" fontId="97" fillId="0" borderId="83" applyNumberFormat="0" applyFill="0" applyAlignment="0" applyProtection="0"/>
    <xf numFmtId="0" fontId="97" fillId="0" borderId="83" applyNumberFormat="0" applyFill="0" applyAlignment="0" applyProtection="0"/>
    <xf numFmtId="170" fontId="91" fillId="58" borderId="72" applyNumberFormat="0" applyFont="0" applyAlignment="0" applyProtection="0"/>
    <xf numFmtId="170" fontId="93" fillId="62" borderId="92" applyNumberFormat="0" applyAlignment="0" applyProtection="0"/>
    <xf numFmtId="0" fontId="97" fillId="0" borderId="98" applyNumberFormat="0" applyFill="0" applyAlignment="0" applyProtection="0"/>
    <xf numFmtId="9" fontId="41" fillId="45" borderId="90" applyFont="0" applyProtection="0">
      <alignment horizontal="right"/>
    </xf>
    <xf numFmtId="179" fontId="41" fillId="80" borderId="90" applyFont="0">
      <alignment horizontal="right"/>
    </xf>
    <xf numFmtId="170" fontId="90" fillId="58" borderId="72" applyNumberFormat="0" applyFont="0" applyAlignment="0" applyProtection="0"/>
    <xf numFmtId="0" fontId="91" fillId="58" borderId="72" applyNumberFormat="0" applyFont="0" applyAlignment="0" applyProtection="0"/>
    <xf numFmtId="0" fontId="41" fillId="58" borderId="72" applyNumberFormat="0" applyFont="0" applyAlignment="0" applyProtection="0"/>
    <xf numFmtId="170" fontId="91" fillId="58" borderId="72" applyNumberFormat="0" applyFont="0" applyAlignment="0" applyProtection="0"/>
    <xf numFmtId="0" fontId="41" fillId="58" borderId="72" applyNumberFormat="0" applyFont="0" applyAlignment="0" applyProtection="0"/>
    <xf numFmtId="0" fontId="91" fillId="58" borderId="72" applyNumberFormat="0" applyFont="0" applyAlignment="0" applyProtection="0"/>
    <xf numFmtId="0" fontId="41" fillId="58" borderId="72" applyNumberFormat="0" applyFont="0" applyAlignment="0" applyProtection="0"/>
    <xf numFmtId="170" fontId="94" fillId="70" borderId="78" applyNumberFormat="0" applyAlignment="0" applyProtection="0"/>
    <xf numFmtId="0" fontId="91" fillId="58" borderId="89" applyNumberFormat="0" applyFont="0" applyAlignment="0" applyProtection="0"/>
    <xf numFmtId="170" fontId="97" fillId="0" borderId="98" applyNumberFormat="0" applyFill="0" applyAlignment="0" applyProtection="0"/>
    <xf numFmtId="201" fontId="41" fillId="40" borderId="90" applyFont="0">
      <alignment horizontal="center" wrapText="1"/>
    </xf>
    <xf numFmtId="0" fontId="41" fillId="58" borderId="89" applyNumberFormat="0" applyFont="0" applyAlignment="0" applyProtection="0"/>
    <xf numFmtId="0" fontId="41" fillId="58" borderId="89" applyNumberFormat="0" applyFont="0" applyAlignment="0" applyProtection="0"/>
    <xf numFmtId="0" fontId="41" fillId="58" borderId="89" applyNumberFormat="0" applyFont="0" applyAlignment="0" applyProtection="0"/>
    <xf numFmtId="0" fontId="82" fillId="0" borderId="71" applyNumberFormat="0" applyFill="0" applyAlignment="0" applyProtection="0"/>
    <xf numFmtId="170" fontId="97" fillId="0" borderId="83" applyNumberFormat="0" applyFill="0" applyAlignment="0" applyProtection="0"/>
    <xf numFmtId="170" fontId="97" fillId="0" borderId="83" applyNumberFormat="0" applyFill="0" applyAlignment="0" applyProtection="0"/>
    <xf numFmtId="0" fontId="97" fillId="0" borderId="83" applyNumberFormat="0" applyFill="0" applyAlignment="0" applyProtection="0"/>
    <xf numFmtId="0" fontId="41" fillId="58" borderId="89" applyNumberFormat="0" applyFont="0" applyAlignment="0" applyProtection="0"/>
    <xf numFmtId="0" fontId="90" fillId="58" borderId="89" applyNumberFormat="0" applyFont="0" applyAlignment="0" applyProtection="0"/>
    <xf numFmtId="0" fontId="94" fillId="70" borderId="95" applyNumberFormat="0" applyAlignment="0" applyProtection="0"/>
    <xf numFmtId="166" fontId="41" fillId="43" borderId="87" applyFont="0">
      <alignment horizontal="right"/>
      <protection locked="0"/>
    </xf>
    <xf numFmtId="0" fontId="93" fillId="62" borderId="92" applyNumberFormat="0" applyAlignment="0" applyProtection="0"/>
    <xf numFmtId="170" fontId="91" fillId="58" borderId="89" applyNumberFormat="0" applyFont="0" applyAlignment="0" applyProtection="0"/>
    <xf numFmtId="10" fontId="41" fillId="40" borderId="90" applyFont="0">
      <alignment horizontal="right"/>
    </xf>
    <xf numFmtId="0" fontId="94" fillId="70" borderId="95" applyNumberFormat="0" applyAlignment="0" applyProtection="0"/>
    <xf numFmtId="3" fontId="41" fillId="43" borderId="90">
      <alignment horizontal="right"/>
      <protection locked="0"/>
    </xf>
    <xf numFmtId="170" fontId="91" fillId="58" borderId="72" applyNumberFormat="0" applyFont="0" applyAlignment="0" applyProtection="0"/>
    <xf numFmtId="0" fontId="41" fillId="58" borderId="89" applyNumberFormat="0" applyFont="0" applyAlignment="0" applyProtection="0"/>
    <xf numFmtId="0" fontId="97" fillId="0" borderId="98" applyNumberFormat="0" applyFill="0" applyAlignment="0" applyProtection="0"/>
    <xf numFmtId="0" fontId="94" fillId="70" borderId="78" applyNumberFormat="0" applyAlignment="0" applyProtection="0"/>
    <xf numFmtId="0" fontId="41" fillId="58" borderId="89" applyNumberFormat="0" applyFont="0" applyAlignment="0" applyProtection="0"/>
    <xf numFmtId="0" fontId="90" fillId="58" borderId="72" applyNumberFormat="0" applyFont="0" applyAlignment="0" applyProtection="0"/>
    <xf numFmtId="0" fontId="91" fillId="58" borderId="72" applyNumberFormat="0" applyFont="0" applyAlignment="0" applyProtection="0"/>
    <xf numFmtId="0" fontId="97" fillId="0" borderId="83" applyNumberFormat="0" applyFill="0" applyAlignment="0" applyProtection="0"/>
    <xf numFmtId="0" fontId="41" fillId="58" borderId="72" applyNumberFormat="0" applyFont="0" applyAlignment="0" applyProtection="0"/>
    <xf numFmtId="0" fontId="41" fillId="58" borderId="72" applyNumberFormat="0" applyFont="0" applyAlignment="0" applyProtection="0"/>
    <xf numFmtId="170" fontId="94" fillId="70" borderId="95" applyNumberFormat="0" applyAlignment="0" applyProtection="0"/>
    <xf numFmtId="10" fontId="41" fillId="82" borderId="90" applyFont="0">
      <alignment horizontal="right"/>
    </xf>
    <xf numFmtId="0" fontId="41" fillId="43" borderId="90">
      <alignment horizontal="center" wrapText="1"/>
    </xf>
    <xf numFmtId="0" fontId="41" fillId="58" borderId="89" applyNumberFormat="0" applyFont="0" applyAlignment="0" applyProtection="0"/>
    <xf numFmtId="170" fontId="94" fillId="70" borderId="95" applyNumberFormat="0" applyAlignment="0" applyProtection="0"/>
    <xf numFmtId="170" fontId="90" fillId="58" borderId="89" applyNumberFormat="0" applyFont="0" applyAlignment="0" applyProtection="0"/>
    <xf numFmtId="0" fontId="97" fillId="0" borderId="98" applyNumberFormat="0" applyFill="0" applyAlignment="0" applyProtection="0"/>
    <xf numFmtId="170" fontId="91" fillId="58" borderId="89" applyNumberFormat="0" applyFont="0" applyAlignment="0" applyProtection="0"/>
    <xf numFmtId="170" fontId="93" fillId="62" borderId="92" applyNumberFormat="0" applyAlignment="0" applyProtection="0"/>
    <xf numFmtId="0" fontId="136" fillId="70" borderId="95" applyNumberFormat="0" applyAlignment="0" applyProtection="0"/>
    <xf numFmtId="170" fontId="94" fillId="70" borderId="95" applyNumberFormat="0" applyAlignment="0" applyProtection="0"/>
    <xf numFmtId="0" fontId="91" fillId="58" borderId="89" applyNumberFormat="0" applyFont="0" applyAlignment="0" applyProtection="0"/>
    <xf numFmtId="180" fontId="41" fillId="80" borderId="90" applyFont="0"/>
    <xf numFmtId="0" fontId="97" fillId="0" borderId="98" applyNumberFormat="0" applyFill="0" applyAlignment="0" applyProtection="0"/>
    <xf numFmtId="170" fontId="41" fillId="58" borderId="89" applyNumberFormat="0" applyFont="0" applyAlignment="0" applyProtection="0"/>
    <xf numFmtId="0" fontId="90" fillId="58" borderId="89" applyNumberFormat="0" applyFont="0" applyAlignment="0" applyProtection="0"/>
    <xf numFmtId="201" fontId="41" fillId="40" borderId="90" applyFont="0">
      <alignment horizontal="center" wrapText="1"/>
    </xf>
    <xf numFmtId="49" fontId="41" fillId="82" borderId="90" applyFont="0"/>
    <xf numFmtId="0" fontId="41" fillId="58" borderId="72" applyNumberFormat="0" applyFont="0" applyAlignment="0" applyProtection="0"/>
    <xf numFmtId="170" fontId="97" fillId="0" borderId="83" applyNumberFormat="0" applyFill="0" applyAlignment="0" applyProtection="0"/>
    <xf numFmtId="180" fontId="41" fillId="81" borderId="90" applyFont="0"/>
    <xf numFmtId="170" fontId="94" fillId="70" borderId="78" applyNumberFormat="0" applyAlignment="0" applyProtection="0"/>
    <xf numFmtId="0" fontId="91" fillId="58" borderId="72" applyNumberFormat="0" applyFont="0" applyAlignment="0" applyProtection="0"/>
    <xf numFmtId="0" fontId="41" fillId="58" borderId="72" applyNumberFormat="0" applyFont="0" applyAlignment="0" applyProtection="0"/>
    <xf numFmtId="167" fontId="41" fillId="43" borderId="90">
      <alignment horizontal="right"/>
      <protection locked="0"/>
    </xf>
    <xf numFmtId="0" fontId="136" fillId="70" borderId="95" applyNumberFormat="0" applyAlignment="0" applyProtection="0"/>
    <xf numFmtId="0" fontId="91" fillId="58" borderId="89" applyNumberFormat="0" applyFont="0" applyAlignment="0" applyProtection="0"/>
    <xf numFmtId="0" fontId="93" fillId="62" borderId="92" applyNumberFormat="0" applyAlignment="0" applyProtection="0"/>
    <xf numFmtId="180" fontId="41" fillId="82" borderId="90" applyFont="0"/>
    <xf numFmtId="170" fontId="90" fillId="58" borderId="89" applyNumberFormat="0" applyFont="0" applyAlignment="0" applyProtection="0"/>
    <xf numFmtId="170" fontId="91" fillId="58" borderId="72" applyNumberFormat="0" applyFont="0" applyAlignment="0" applyProtection="0"/>
    <xf numFmtId="170" fontId="91" fillId="58" borderId="89" applyNumberFormat="0" applyFont="0" applyAlignment="0" applyProtection="0"/>
    <xf numFmtId="170" fontId="91" fillId="58" borderId="89" applyNumberFormat="0" applyFont="0" applyAlignment="0" applyProtection="0"/>
    <xf numFmtId="10" fontId="41" fillId="46" borderId="90" applyFont="0">
      <alignment horizontal="right"/>
      <protection locked="0"/>
    </xf>
    <xf numFmtId="170" fontId="93" fillId="62" borderId="92" applyNumberFormat="0" applyAlignment="0" applyProtection="0"/>
    <xf numFmtId="0" fontId="90" fillId="58" borderId="89" applyNumberFormat="0" applyFont="0" applyAlignment="0" applyProtection="0"/>
    <xf numFmtId="200" fontId="41" fillId="40" borderId="90">
      <alignment horizontal="center"/>
    </xf>
    <xf numFmtId="0" fontId="91" fillId="58" borderId="89" applyNumberFormat="0" applyFont="0" applyAlignment="0" applyProtection="0"/>
    <xf numFmtId="0" fontId="41" fillId="80" borderId="90" applyFont="0">
      <alignment horizontal="center" wrapText="1"/>
    </xf>
    <xf numFmtId="170" fontId="41" fillId="58" borderId="89" applyNumberFormat="0" applyFont="0" applyAlignment="0" applyProtection="0"/>
    <xf numFmtId="170" fontId="97" fillId="0" borderId="98" applyNumberFormat="0" applyFill="0" applyAlignment="0" applyProtection="0"/>
    <xf numFmtId="180" fontId="41" fillId="80" borderId="90" applyFont="0"/>
    <xf numFmtId="0" fontId="92" fillId="70" borderId="92" applyNumberFormat="0" applyAlignment="0" applyProtection="0"/>
    <xf numFmtId="170" fontId="97" fillId="0" borderId="98" applyNumberFormat="0" applyFill="0" applyAlignment="0" applyProtection="0"/>
    <xf numFmtId="170" fontId="97" fillId="0" borderId="98" applyNumberFormat="0" applyFill="0" applyAlignment="0" applyProtection="0"/>
    <xf numFmtId="170" fontId="92" fillId="70" borderId="92" applyNumberFormat="0" applyAlignment="0" applyProtection="0"/>
    <xf numFmtId="170" fontId="91" fillId="58" borderId="89" applyNumberFormat="0" applyFont="0" applyAlignment="0" applyProtection="0"/>
    <xf numFmtId="0" fontId="93" fillId="62" borderId="92" applyNumberFormat="0" applyAlignment="0" applyProtection="0"/>
    <xf numFmtId="0" fontId="93" fillId="62" borderId="92" applyNumberFormat="0" applyAlignment="0" applyProtection="0"/>
    <xf numFmtId="0" fontId="94" fillId="70" borderId="95" applyNumberFormat="0" applyAlignment="0" applyProtection="0"/>
    <xf numFmtId="170" fontId="94" fillId="70" borderId="95" applyNumberFormat="0" applyAlignment="0" applyProtection="0"/>
    <xf numFmtId="0" fontId="41" fillId="58" borderId="89" applyNumberFormat="0" applyFont="0" applyAlignment="0" applyProtection="0"/>
    <xf numFmtId="0" fontId="41" fillId="58" borderId="89" applyNumberFormat="0" applyFont="0" applyAlignment="0" applyProtection="0"/>
    <xf numFmtId="170" fontId="94" fillId="70" borderId="95" applyNumberFormat="0" applyAlignment="0" applyProtection="0"/>
    <xf numFmtId="1" fontId="41" fillId="80" borderId="90" applyFont="0">
      <alignment horizontal="right"/>
    </xf>
    <xf numFmtId="0" fontId="41" fillId="43" borderId="90">
      <alignment horizontal="center" wrapText="1"/>
    </xf>
    <xf numFmtId="170" fontId="94" fillId="70" borderId="95" applyNumberFormat="0" applyAlignment="0" applyProtection="0"/>
    <xf numFmtId="170" fontId="41" fillId="58" borderId="89" applyNumberFormat="0" applyFont="0" applyAlignment="0" applyProtection="0"/>
    <xf numFmtId="170" fontId="41" fillId="58" borderId="89" applyNumberFormat="0" applyFont="0" applyAlignment="0" applyProtection="0"/>
    <xf numFmtId="0" fontId="108" fillId="70" borderId="92" applyNumberFormat="0" applyAlignment="0" applyProtection="0"/>
    <xf numFmtId="0" fontId="41" fillId="82" borderId="90" applyFont="0">
      <alignment horizontal="center" wrapText="1"/>
      <protection locked="0"/>
    </xf>
    <xf numFmtId="0" fontId="41" fillId="58" borderId="89" applyNumberFormat="0" applyFont="0" applyAlignment="0" applyProtection="0"/>
    <xf numFmtId="170" fontId="41" fillId="58" borderId="89" applyNumberFormat="0" applyFont="0" applyAlignment="0" applyProtection="0"/>
    <xf numFmtId="3" fontId="41" fillId="40" borderId="90" applyFont="0">
      <alignment horizontal="right"/>
    </xf>
    <xf numFmtId="0" fontId="91" fillId="58" borderId="89" applyNumberFormat="0" applyFont="0" applyAlignment="0" applyProtection="0"/>
    <xf numFmtId="0" fontId="94" fillId="70" borderId="95" applyNumberFormat="0" applyAlignment="0" applyProtection="0"/>
    <xf numFmtId="170" fontId="94" fillId="70" borderId="95" applyNumberFormat="0" applyAlignment="0" applyProtection="0"/>
    <xf numFmtId="0" fontId="94" fillId="70" borderId="95" applyNumberFormat="0" applyAlignment="0" applyProtection="0"/>
    <xf numFmtId="0" fontId="41" fillId="58" borderId="89" applyNumberFormat="0" applyFont="0" applyAlignment="0" applyProtection="0"/>
    <xf numFmtId="0" fontId="97" fillId="0" borderId="98" applyNumberFormat="0" applyFill="0" applyAlignment="0" applyProtection="0"/>
    <xf numFmtId="0" fontId="41" fillId="58" borderId="89" applyNumberFormat="0" applyFont="0" applyAlignment="0" applyProtection="0"/>
    <xf numFmtId="170" fontId="41" fillId="58" borderId="89" applyNumberFormat="0" applyFont="0" applyAlignment="0" applyProtection="0"/>
    <xf numFmtId="170" fontId="97" fillId="0" borderId="98" applyNumberFormat="0" applyFill="0" applyAlignment="0" applyProtection="0"/>
    <xf numFmtId="170" fontId="41" fillId="58" borderId="89" applyNumberFormat="0" applyFont="0" applyAlignment="0" applyProtection="0"/>
    <xf numFmtId="0" fontId="91" fillId="58" borderId="89" applyNumberFormat="0" applyFont="0" applyAlignment="0" applyProtection="0"/>
    <xf numFmtId="179" fontId="41" fillId="46" borderId="90">
      <alignment horizontal="right"/>
      <protection locked="0"/>
    </xf>
    <xf numFmtId="0" fontId="41" fillId="46" borderId="90" applyFont="0">
      <alignment horizontal="center" wrapText="1"/>
      <protection locked="0"/>
    </xf>
    <xf numFmtId="0" fontId="90" fillId="58" borderId="89" applyNumberFormat="0" applyFont="0" applyAlignment="0" applyProtection="0"/>
    <xf numFmtId="0" fontId="97" fillId="0" borderId="98" applyNumberFormat="0" applyFill="0" applyAlignment="0" applyProtection="0"/>
    <xf numFmtId="0" fontId="41" fillId="58" borderId="89" applyNumberFormat="0" applyFont="0" applyAlignment="0" applyProtection="0"/>
    <xf numFmtId="0" fontId="97" fillId="0" borderId="98" applyNumberFormat="0" applyFill="0" applyAlignment="0" applyProtection="0"/>
    <xf numFmtId="170" fontId="108" fillId="70" borderId="92" applyNumberFormat="0" applyAlignment="0" applyProtection="0"/>
    <xf numFmtId="0" fontId="41" fillId="43" borderId="90">
      <alignment horizontal="center" wrapText="1"/>
    </xf>
    <xf numFmtId="0" fontId="91" fillId="58" borderId="89" applyNumberFormat="0" applyFont="0" applyAlignment="0" applyProtection="0"/>
    <xf numFmtId="170" fontId="90" fillId="58" borderId="89" applyNumberFormat="0" applyFont="0" applyAlignment="0" applyProtection="0"/>
    <xf numFmtId="0" fontId="91" fillId="58" borderId="89" applyNumberFormat="0" applyFont="0" applyAlignment="0" applyProtection="0"/>
    <xf numFmtId="0" fontId="91" fillId="58" borderId="89" applyNumberFormat="0" applyFont="0" applyAlignment="0" applyProtection="0"/>
    <xf numFmtId="170" fontId="41" fillId="58" borderId="89" applyNumberFormat="0" applyFont="0" applyAlignment="0" applyProtection="0"/>
    <xf numFmtId="0" fontId="90" fillId="58" borderId="89" applyNumberFormat="0" applyFont="0" applyAlignment="0" applyProtection="0"/>
    <xf numFmtId="170" fontId="41" fillId="58" borderId="89" applyNumberFormat="0" applyFont="0" applyAlignment="0" applyProtection="0"/>
    <xf numFmtId="179" fontId="41" fillId="43" borderId="90">
      <alignment horizontal="right"/>
      <protection locked="0"/>
    </xf>
    <xf numFmtId="49" fontId="41" fillId="80" borderId="90" applyFont="0"/>
    <xf numFmtId="49" fontId="41" fillId="82" borderId="90" applyFont="0"/>
    <xf numFmtId="167" fontId="41" fillId="82" borderId="90" applyFont="0"/>
    <xf numFmtId="0" fontId="93" fillId="62" borderId="92" applyNumberFormat="0" applyAlignment="0" applyProtection="0"/>
    <xf numFmtId="0" fontId="94" fillId="70" borderId="95" applyNumberFormat="0" applyAlignment="0" applyProtection="0"/>
    <xf numFmtId="170" fontId="41" fillId="58" borderId="89" applyNumberFormat="0" applyFont="0" applyAlignment="0" applyProtection="0"/>
    <xf numFmtId="0" fontId="97" fillId="0" borderId="98" applyNumberFormat="0" applyFill="0" applyAlignment="0" applyProtection="0"/>
    <xf numFmtId="170" fontId="91" fillId="58" borderId="89" applyNumberFormat="0" applyFont="0" applyAlignment="0" applyProtection="0"/>
    <xf numFmtId="0" fontId="136" fillId="70" borderId="95" applyNumberFormat="0" applyAlignment="0" applyProtection="0"/>
    <xf numFmtId="0" fontId="97" fillId="0" borderId="98" applyNumberFormat="0" applyFill="0" applyAlignment="0" applyProtection="0"/>
    <xf numFmtId="0" fontId="91" fillId="58" borderId="89" applyNumberFormat="0" applyFont="0" applyAlignment="0" applyProtection="0"/>
    <xf numFmtId="0" fontId="41" fillId="58" borderId="89" applyNumberFormat="0" applyFont="0" applyAlignment="0" applyProtection="0"/>
    <xf numFmtId="170" fontId="97" fillId="0" borderId="98" applyNumberFormat="0" applyFill="0" applyAlignment="0" applyProtection="0"/>
    <xf numFmtId="170" fontId="93" fillId="62" borderId="92" applyNumberFormat="0" applyAlignment="0" applyProtection="0"/>
    <xf numFmtId="170" fontId="41" fillId="58" borderId="89" applyNumberFormat="0" applyFont="0" applyAlignment="0" applyProtection="0"/>
    <xf numFmtId="0" fontId="94" fillId="70" borderId="95" applyNumberFormat="0" applyAlignment="0" applyProtection="0"/>
    <xf numFmtId="9" fontId="41" fillId="40" borderId="90" applyFont="0">
      <alignment horizontal="right"/>
    </xf>
    <xf numFmtId="49" fontId="41" fillId="82" borderId="90" applyFont="0"/>
    <xf numFmtId="9" fontId="41" fillId="45" borderId="90" applyFont="0" applyProtection="0">
      <alignment horizontal="right"/>
    </xf>
    <xf numFmtId="0" fontId="97" fillId="0" borderId="98" applyNumberFormat="0" applyFill="0" applyAlignment="0" applyProtection="0"/>
    <xf numFmtId="3" fontId="69" fillId="40" borderId="84" applyFont="0" applyFill="0" applyProtection="0">
      <alignment horizontal="right"/>
    </xf>
    <xf numFmtId="0" fontId="41" fillId="47" borderId="84" applyNumberFormat="0" applyFont="0" applyBorder="0" applyAlignment="0" applyProtection="0">
      <alignment horizontal="center"/>
    </xf>
    <xf numFmtId="0" fontId="41" fillId="47" borderId="84" applyNumberFormat="0" applyFont="0" applyBorder="0" applyAlignment="0" applyProtection="0">
      <alignment horizontal="center"/>
    </xf>
    <xf numFmtId="3" fontId="41" fillId="45" borderId="84" applyFont="0" applyProtection="0">
      <alignment horizontal="right"/>
    </xf>
    <xf numFmtId="3" fontId="41" fillId="45" borderId="84" applyFont="0" applyProtection="0">
      <alignment horizontal="right"/>
    </xf>
    <xf numFmtId="10" fontId="41" fillId="45" borderId="84" applyFont="0" applyProtection="0">
      <alignment horizontal="right"/>
    </xf>
    <xf numFmtId="10" fontId="41" fillId="45" borderId="84" applyFont="0" applyProtection="0">
      <alignment horizontal="right"/>
    </xf>
    <xf numFmtId="9" fontId="41" fillId="45" borderId="84" applyFont="0" applyProtection="0">
      <alignment horizontal="right"/>
    </xf>
    <xf numFmtId="9" fontId="41" fillId="45" borderId="84" applyFont="0" applyProtection="0">
      <alignment horizontal="right"/>
    </xf>
    <xf numFmtId="3" fontId="41" fillId="46" borderId="84" applyFont="0">
      <alignment horizontal="right"/>
      <protection locked="0"/>
    </xf>
    <xf numFmtId="3" fontId="41" fillId="46" borderId="84" applyFont="0">
      <alignment horizontal="right"/>
      <protection locked="0"/>
    </xf>
    <xf numFmtId="167" fontId="41" fillId="46" borderId="84" applyFont="0">
      <alignment horizontal="right"/>
      <protection locked="0"/>
    </xf>
    <xf numFmtId="167" fontId="41" fillId="46" borderId="84" applyFont="0">
      <alignment horizontal="right"/>
      <protection locked="0"/>
    </xf>
    <xf numFmtId="180" fontId="41" fillId="76" borderId="84" applyProtection="0"/>
    <xf numFmtId="180" fontId="41" fillId="76" borderId="84" applyProtection="0"/>
    <xf numFmtId="10" fontId="41" fillId="46" borderId="84" applyFont="0">
      <alignment horizontal="right"/>
      <protection locked="0"/>
    </xf>
    <xf numFmtId="10" fontId="41" fillId="46" borderId="84" applyFont="0">
      <alignment horizontal="right"/>
      <protection locked="0"/>
    </xf>
    <xf numFmtId="179" fontId="41" fillId="46" borderId="84">
      <alignment horizontal="right"/>
      <protection locked="0"/>
    </xf>
    <xf numFmtId="179" fontId="41" fillId="46" borderId="84">
      <alignment horizontal="right"/>
      <protection locked="0"/>
    </xf>
    <xf numFmtId="0" fontId="41" fillId="46" borderId="84" applyFont="0">
      <alignment horizontal="center" wrapText="1"/>
      <protection locked="0"/>
    </xf>
    <xf numFmtId="0" fontId="41" fillId="46" borderId="84" applyFont="0">
      <alignment horizontal="center" wrapText="1"/>
      <protection locked="0"/>
    </xf>
    <xf numFmtId="49" fontId="41" fillId="46" borderId="84" applyFont="0" applyAlignment="0">
      <protection locked="0"/>
    </xf>
    <xf numFmtId="49" fontId="41" fillId="46" borderId="84" applyFont="0" applyAlignment="0">
      <protection locked="0"/>
    </xf>
    <xf numFmtId="170" fontId="90" fillId="58" borderId="85" applyNumberFormat="0" applyFont="0" applyAlignment="0" applyProtection="0"/>
    <xf numFmtId="0" fontId="90" fillId="58" borderId="85" applyNumberFormat="0" applyFont="0" applyAlignment="0" applyProtection="0"/>
    <xf numFmtId="170" fontId="41" fillId="58" borderId="85" applyNumberFormat="0" applyFont="0" applyAlignment="0" applyProtection="0"/>
    <xf numFmtId="170" fontId="41" fillId="58" borderId="85" applyNumberFormat="0" applyFont="0" applyAlignment="0" applyProtection="0"/>
    <xf numFmtId="170" fontId="41" fillId="58" borderId="85" applyNumberFormat="0" applyFont="0" applyAlignment="0" applyProtection="0"/>
    <xf numFmtId="0" fontId="41" fillId="58" borderId="85" applyNumberFormat="0" applyFont="0" applyAlignment="0" applyProtection="0"/>
    <xf numFmtId="170" fontId="41" fillId="58" borderId="85" applyNumberFormat="0" applyFont="0" applyAlignment="0" applyProtection="0"/>
    <xf numFmtId="0" fontId="41" fillId="58" borderId="85" applyNumberFormat="0" applyFont="0" applyAlignment="0" applyProtection="0"/>
    <xf numFmtId="170" fontId="41" fillId="58" borderId="85" applyNumberFormat="0" applyFont="0" applyAlignment="0" applyProtection="0"/>
    <xf numFmtId="170" fontId="41" fillId="58" borderId="85" applyNumberFormat="0" applyFont="0" applyAlignment="0" applyProtection="0"/>
    <xf numFmtId="0" fontId="41" fillId="58" borderId="85" applyNumberFormat="0" applyFont="0" applyAlignment="0" applyProtection="0"/>
    <xf numFmtId="170" fontId="41" fillId="58" borderId="85" applyNumberFormat="0" applyFont="0" applyAlignment="0" applyProtection="0"/>
    <xf numFmtId="170" fontId="41" fillId="58" borderId="85" applyNumberFormat="0" applyFont="0" applyAlignment="0" applyProtection="0"/>
    <xf numFmtId="0" fontId="41" fillId="58" borderId="85" applyNumberFormat="0" applyFont="0" applyAlignment="0" applyProtection="0"/>
    <xf numFmtId="0" fontId="41" fillId="58" borderId="85" applyNumberFormat="0" applyFont="0" applyAlignment="0" applyProtection="0"/>
    <xf numFmtId="170" fontId="91" fillId="58" borderId="85" applyNumberFormat="0" applyFont="0" applyAlignment="0" applyProtection="0"/>
    <xf numFmtId="170" fontId="91" fillId="58" borderId="85" applyNumberFormat="0" applyFont="0" applyAlignment="0" applyProtection="0"/>
    <xf numFmtId="0" fontId="91" fillId="58" borderId="85" applyNumberFormat="0" applyFont="0" applyAlignment="0" applyProtection="0"/>
    <xf numFmtId="0" fontId="91" fillId="58" borderId="85" applyNumberFormat="0" applyFont="0" applyAlignment="0" applyProtection="0"/>
    <xf numFmtId="3" fontId="41" fillId="43" borderId="84">
      <alignment horizontal="right"/>
      <protection locked="0"/>
    </xf>
    <xf numFmtId="3" fontId="41" fillId="43" borderId="84">
      <alignment horizontal="right"/>
      <protection locked="0"/>
    </xf>
    <xf numFmtId="167" fontId="41" fillId="43" borderId="84">
      <alignment horizontal="right"/>
      <protection locked="0"/>
    </xf>
    <xf numFmtId="167" fontId="41" fillId="43" borderId="84">
      <alignment horizontal="right"/>
      <protection locked="0"/>
    </xf>
    <xf numFmtId="10" fontId="41" fillId="43" borderId="84" applyFont="0">
      <alignment horizontal="right"/>
      <protection locked="0"/>
    </xf>
    <xf numFmtId="10" fontId="41" fillId="43" borderId="84" applyFont="0">
      <alignment horizontal="right"/>
      <protection locked="0"/>
    </xf>
    <xf numFmtId="9" fontId="41" fillId="43" borderId="84">
      <alignment horizontal="right"/>
      <protection locked="0"/>
    </xf>
    <xf numFmtId="9" fontId="41" fillId="43" borderId="84">
      <alignment horizontal="right"/>
      <protection locked="0"/>
    </xf>
    <xf numFmtId="179" fontId="41" fillId="43" borderId="84">
      <alignment horizontal="right"/>
      <protection locked="0"/>
    </xf>
    <xf numFmtId="179" fontId="41" fillId="43" borderId="84">
      <alignment horizontal="right"/>
      <protection locked="0"/>
    </xf>
    <xf numFmtId="0" fontId="41" fillId="43" borderId="84">
      <alignment horizontal="center" wrapText="1"/>
    </xf>
    <xf numFmtId="0" fontId="41" fillId="43" borderId="84">
      <alignment horizontal="center" wrapText="1"/>
    </xf>
    <xf numFmtId="0" fontId="41" fillId="43" borderId="84" applyNumberFormat="0" applyFont="0">
      <alignment horizontal="center" wrapText="1"/>
      <protection locked="0"/>
    </xf>
    <xf numFmtId="0" fontId="41" fillId="43" borderId="84" applyNumberFormat="0" applyFont="0">
      <alignment horizontal="center" wrapText="1"/>
      <protection locked="0"/>
    </xf>
    <xf numFmtId="3" fontId="41" fillId="78" borderId="84">
      <alignment horizontal="right"/>
      <protection locked="0"/>
    </xf>
    <xf numFmtId="3" fontId="41" fillId="78" borderId="84">
      <alignment horizontal="right"/>
      <protection locked="0"/>
    </xf>
    <xf numFmtId="200" fontId="41" fillId="40" borderId="84">
      <alignment horizontal="center"/>
    </xf>
    <xf numFmtId="200" fontId="41" fillId="40" borderId="84">
      <alignment horizontal="center"/>
    </xf>
    <xf numFmtId="3" fontId="41" fillId="40" borderId="84" applyFont="0">
      <alignment horizontal="right"/>
    </xf>
    <xf numFmtId="3" fontId="41" fillId="40" borderId="84" applyFont="0">
      <alignment horizontal="right"/>
    </xf>
    <xf numFmtId="181" fontId="41" fillId="40" borderId="84" applyFont="0">
      <alignment horizontal="right"/>
    </xf>
    <xf numFmtId="181" fontId="41" fillId="40" borderId="84" applyFont="0">
      <alignment horizontal="right"/>
    </xf>
    <xf numFmtId="167" fontId="41" fillId="40" borderId="84" applyFont="0">
      <alignment horizontal="right"/>
    </xf>
    <xf numFmtId="167" fontId="41" fillId="40" borderId="84" applyFont="0">
      <alignment horizontal="right"/>
    </xf>
    <xf numFmtId="10" fontId="41" fillId="40" borderId="84" applyFont="0">
      <alignment horizontal="right"/>
    </xf>
    <xf numFmtId="10" fontId="41" fillId="40" borderId="84" applyFont="0">
      <alignment horizontal="right"/>
    </xf>
    <xf numFmtId="9" fontId="41" fillId="40" borderId="84" applyFont="0">
      <alignment horizontal="right"/>
    </xf>
    <xf numFmtId="9" fontId="41" fillId="40" borderId="84" applyFont="0">
      <alignment horizontal="right"/>
    </xf>
    <xf numFmtId="201" fontId="41" fillId="40" borderId="84" applyFont="0">
      <alignment horizontal="center" wrapText="1"/>
    </xf>
    <xf numFmtId="201" fontId="41" fillId="40" borderId="84" applyFont="0">
      <alignment horizontal="center" wrapText="1"/>
    </xf>
    <xf numFmtId="204" fontId="41" fillId="80" borderId="84">
      <protection locked="0"/>
    </xf>
    <xf numFmtId="204" fontId="41" fillId="80" borderId="84">
      <protection locked="0"/>
    </xf>
    <xf numFmtId="1" fontId="41" fillId="80" borderId="84" applyFont="0">
      <alignment horizontal="right"/>
    </xf>
    <xf numFmtId="1" fontId="41" fillId="80" borderId="84" applyFont="0">
      <alignment horizontal="right"/>
    </xf>
    <xf numFmtId="180" fontId="41" fillId="80" borderId="84" applyFont="0"/>
    <xf numFmtId="180" fontId="41" fillId="80" borderId="84" applyFont="0"/>
    <xf numFmtId="9" fontId="41" fillId="80" borderId="84" applyFont="0">
      <alignment horizontal="right"/>
    </xf>
    <xf numFmtId="9" fontId="41" fillId="80" borderId="84" applyFont="0">
      <alignment horizontal="right"/>
    </xf>
    <xf numFmtId="179" fontId="41" fillId="80" borderId="84" applyFont="0">
      <alignment horizontal="right"/>
    </xf>
    <xf numFmtId="179" fontId="41" fillId="80" borderId="84" applyFont="0">
      <alignment horizontal="right"/>
    </xf>
    <xf numFmtId="10" fontId="41" fillId="80" borderId="84" applyFont="0">
      <alignment horizontal="right"/>
    </xf>
    <xf numFmtId="10" fontId="41" fillId="80" borderId="84" applyFont="0">
      <alignment horizontal="right"/>
    </xf>
    <xf numFmtId="0" fontId="41" fillId="80" borderId="84" applyFont="0">
      <alignment horizontal="center" wrapText="1"/>
    </xf>
    <xf numFmtId="0" fontId="41" fillId="80" borderId="84" applyFont="0">
      <alignment horizontal="center" wrapText="1"/>
    </xf>
    <xf numFmtId="49" fontId="41" fillId="80" borderId="84" applyFont="0"/>
    <xf numFmtId="49" fontId="41" fillId="80" borderId="84" applyFont="0"/>
    <xf numFmtId="180" fontId="41" fillId="81" borderId="84" applyFont="0"/>
    <xf numFmtId="180" fontId="41" fillId="81" borderId="84" applyFont="0"/>
    <xf numFmtId="9" fontId="41" fillId="81" borderId="84" applyFont="0">
      <alignment horizontal="right"/>
    </xf>
    <xf numFmtId="9" fontId="41" fillId="81" borderId="84" applyFont="0">
      <alignment horizontal="right"/>
    </xf>
    <xf numFmtId="180" fontId="41" fillId="82" borderId="84" applyFont="0">
      <alignment horizontal="right"/>
    </xf>
    <xf numFmtId="180" fontId="41" fillId="82" borderId="84" applyFont="0">
      <alignment horizontal="right"/>
    </xf>
    <xf numFmtId="1" fontId="41" fillId="82" borderId="84" applyFont="0">
      <alignment horizontal="right"/>
    </xf>
    <xf numFmtId="1" fontId="41" fillId="82" borderId="84" applyFont="0">
      <alignment horizontal="right"/>
    </xf>
    <xf numFmtId="180" fontId="41" fillId="82" borderId="84" applyFont="0"/>
    <xf numFmtId="180" fontId="41" fillId="82" borderId="84" applyFont="0"/>
    <xf numFmtId="167" fontId="41" fillId="82" borderId="84" applyFont="0"/>
    <xf numFmtId="167" fontId="41" fillId="82" borderId="84" applyFont="0"/>
    <xf numFmtId="10" fontId="41" fillId="82" borderId="84" applyFont="0">
      <alignment horizontal="right"/>
    </xf>
    <xf numFmtId="10" fontId="41" fillId="82" borderId="84" applyFont="0">
      <alignment horizontal="right"/>
    </xf>
    <xf numFmtId="9" fontId="41" fillId="82" borderId="84" applyFont="0">
      <alignment horizontal="right"/>
    </xf>
    <xf numFmtId="9" fontId="41" fillId="82" borderId="84" applyFont="0">
      <alignment horizontal="right"/>
    </xf>
    <xf numFmtId="179" fontId="41" fillId="82" borderId="84" applyFont="0">
      <alignment horizontal="right"/>
    </xf>
    <xf numFmtId="179" fontId="41" fillId="82" borderId="84" applyFont="0">
      <alignment horizontal="right"/>
    </xf>
    <xf numFmtId="0" fontId="41" fillId="82" borderId="84" applyFont="0">
      <alignment horizontal="center" wrapText="1"/>
      <protection locked="0"/>
    </xf>
    <xf numFmtId="0" fontId="41" fillId="82" borderId="84" applyFont="0">
      <alignment horizontal="center" wrapText="1"/>
      <protection locked="0"/>
    </xf>
    <xf numFmtId="49" fontId="41" fillId="82" borderId="84" applyFont="0"/>
    <xf numFmtId="49" fontId="41" fillId="82" borderId="84" applyFont="0"/>
    <xf numFmtId="170" fontId="90" fillId="58" borderId="85" applyNumberFormat="0" applyFont="0" applyAlignment="0" applyProtection="0"/>
    <xf numFmtId="170" fontId="91" fillId="58" borderId="85" applyNumberFormat="0" applyFont="0" applyAlignment="0" applyProtection="0"/>
    <xf numFmtId="170" fontId="91" fillId="58" borderId="85" applyNumberFormat="0" applyFont="0" applyAlignment="0" applyProtection="0"/>
    <xf numFmtId="170" fontId="90" fillId="58" borderId="85" applyNumberFormat="0" applyFont="0" applyAlignment="0" applyProtection="0"/>
    <xf numFmtId="0" fontId="91" fillId="58" borderId="85" applyNumberFormat="0" applyFont="0" applyAlignment="0" applyProtection="0"/>
    <xf numFmtId="0" fontId="91" fillId="58" borderId="85" applyNumberFormat="0" applyFont="0" applyAlignment="0" applyProtection="0"/>
    <xf numFmtId="0" fontId="41" fillId="58" borderId="85" applyNumberFormat="0" applyFont="0" applyAlignment="0" applyProtection="0"/>
    <xf numFmtId="170" fontId="91" fillId="58" borderId="85" applyNumberFormat="0" applyFont="0" applyAlignment="0" applyProtection="0"/>
    <xf numFmtId="0" fontId="41" fillId="58" borderId="85" applyNumberFormat="0" applyFont="0" applyAlignment="0" applyProtection="0"/>
    <xf numFmtId="0" fontId="91" fillId="58" borderId="85" applyNumberFormat="0" applyFont="0" applyAlignment="0" applyProtection="0"/>
    <xf numFmtId="0" fontId="41" fillId="58" borderId="85" applyNumberFormat="0" applyFont="0" applyAlignment="0" applyProtection="0"/>
    <xf numFmtId="170" fontId="91" fillId="58" borderId="85" applyNumberFormat="0" applyFont="0" applyAlignment="0" applyProtection="0"/>
    <xf numFmtId="0" fontId="90" fillId="58" borderId="85" applyNumberFormat="0" applyFont="0" applyAlignment="0" applyProtection="0"/>
    <xf numFmtId="0" fontId="91" fillId="58" borderId="85" applyNumberFormat="0" applyFont="0" applyAlignment="0" applyProtection="0"/>
    <xf numFmtId="170" fontId="91" fillId="58" borderId="85" applyNumberFormat="0" applyFont="0" applyAlignment="0" applyProtection="0"/>
    <xf numFmtId="0" fontId="41" fillId="58" borderId="85" applyNumberFormat="0" applyFont="0" applyAlignment="0" applyProtection="0"/>
    <xf numFmtId="0" fontId="91" fillId="58" borderId="85" applyNumberFormat="0" applyFont="0" applyAlignment="0" applyProtection="0"/>
    <xf numFmtId="0" fontId="91" fillId="58" borderId="85" applyNumberFormat="0" applyFont="0" applyAlignment="0" applyProtection="0"/>
    <xf numFmtId="0" fontId="41" fillId="58" borderId="85" applyNumberFormat="0" applyFont="0" applyAlignment="0" applyProtection="0"/>
    <xf numFmtId="0" fontId="91" fillId="58" borderId="85" applyNumberFormat="0" applyFont="0" applyAlignment="0" applyProtection="0"/>
    <xf numFmtId="0" fontId="41" fillId="58" borderId="85" applyNumberFormat="0" applyFont="0" applyAlignment="0" applyProtection="0"/>
    <xf numFmtId="0" fontId="91" fillId="58" borderId="85" applyNumberFormat="0" applyFont="0" applyAlignment="0" applyProtection="0"/>
    <xf numFmtId="0" fontId="91" fillId="58" borderId="85" applyNumberFormat="0" applyFont="0" applyAlignment="0" applyProtection="0"/>
    <xf numFmtId="0" fontId="91" fillId="58" borderId="85" applyNumberFormat="0" applyFont="0" applyAlignment="0" applyProtection="0"/>
    <xf numFmtId="0" fontId="41" fillId="58" borderId="85" applyNumberFormat="0" applyFont="0" applyAlignment="0" applyProtection="0"/>
    <xf numFmtId="0" fontId="41" fillId="58" borderId="85" applyNumberFormat="0" applyFont="0" applyAlignment="0" applyProtection="0"/>
    <xf numFmtId="0" fontId="41" fillId="58" borderId="85" applyNumberFormat="0" applyFont="0" applyAlignment="0" applyProtection="0"/>
    <xf numFmtId="0" fontId="41" fillId="58" borderId="85" applyNumberFormat="0" applyFont="0" applyAlignment="0" applyProtection="0"/>
    <xf numFmtId="170" fontId="41" fillId="58" borderId="85" applyNumberFormat="0" applyFont="0" applyAlignment="0" applyProtection="0"/>
    <xf numFmtId="0" fontId="90" fillId="58" borderId="85" applyNumberFormat="0" applyFont="0" applyAlignment="0" applyProtection="0"/>
    <xf numFmtId="0" fontId="91" fillId="58" borderId="85" applyNumberFormat="0" applyFont="0" applyAlignment="0" applyProtection="0"/>
    <xf numFmtId="0" fontId="91" fillId="58" borderId="85" applyNumberFormat="0" applyFont="0" applyAlignment="0" applyProtection="0"/>
    <xf numFmtId="170" fontId="91" fillId="58" borderId="85" applyNumberFormat="0" applyFont="0" applyAlignment="0" applyProtection="0"/>
    <xf numFmtId="170" fontId="90" fillId="58" borderId="85" applyNumberFormat="0" applyFont="0" applyAlignment="0" applyProtection="0"/>
    <xf numFmtId="0" fontId="91" fillId="58" borderId="85" applyNumberFormat="0" applyFont="0" applyAlignment="0" applyProtection="0"/>
    <xf numFmtId="0" fontId="41" fillId="58" borderId="85" applyNumberFormat="0" applyFont="0" applyAlignment="0" applyProtection="0"/>
    <xf numFmtId="0" fontId="41" fillId="58" borderId="85" applyNumberFormat="0" applyFont="0" applyAlignment="0" applyProtection="0"/>
    <xf numFmtId="0" fontId="41" fillId="58" borderId="85" applyNumberFormat="0" applyFont="0" applyAlignment="0" applyProtection="0"/>
    <xf numFmtId="0" fontId="91" fillId="58" borderId="85" applyNumberFormat="0" applyFont="0" applyAlignment="0" applyProtection="0"/>
    <xf numFmtId="0" fontId="41" fillId="58" borderId="85" applyNumberFormat="0" applyFont="0" applyAlignment="0" applyProtection="0"/>
    <xf numFmtId="0" fontId="41" fillId="58" borderId="85" applyNumberFormat="0" applyFont="0" applyAlignment="0" applyProtection="0"/>
    <xf numFmtId="170" fontId="91" fillId="58" borderId="85" applyNumberFormat="0" applyFont="0" applyAlignment="0" applyProtection="0"/>
    <xf numFmtId="170" fontId="90" fillId="58" borderId="85" applyNumberFormat="0" applyFont="0" applyAlignment="0" applyProtection="0"/>
    <xf numFmtId="170" fontId="41" fillId="58" borderId="85" applyNumberFormat="0" applyFont="0" applyAlignment="0" applyProtection="0"/>
    <xf numFmtId="170" fontId="41" fillId="58" borderId="85" applyNumberFormat="0" applyFont="0" applyAlignment="0" applyProtection="0"/>
    <xf numFmtId="170" fontId="41" fillId="58" borderId="85" applyNumberFormat="0" applyFont="0" applyAlignment="0" applyProtection="0"/>
    <xf numFmtId="170" fontId="41" fillId="58" borderId="85" applyNumberFormat="0" applyFont="0" applyAlignment="0" applyProtection="0"/>
    <xf numFmtId="170" fontId="91" fillId="58" borderId="85" applyNumberFormat="0" applyFont="0" applyAlignment="0" applyProtection="0"/>
    <xf numFmtId="170" fontId="91" fillId="58" borderId="85" applyNumberFormat="0" applyFont="0" applyAlignment="0" applyProtection="0"/>
    <xf numFmtId="3" fontId="41" fillId="43" borderId="84">
      <alignment horizontal="right"/>
      <protection locked="0"/>
    </xf>
    <xf numFmtId="167" fontId="41" fillId="43" borderId="84">
      <alignment horizontal="right"/>
      <protection locked="0"/>
    </xf>
    <xf numFmtId="10" fontId="41" fillId="43" borderId="84" applyFont="0">
      <alignment horizontal="right"/>
      <protection locked="0"/>
    </xf>
    <xf numFmtId="9" fontId="41" fillId="43" borderId="84">
      <alignment horizontal="right"/>
      <protection locked="0"/>
    </xf>
    <xf numFmtId="179" fontId="41" fillId="43" borderId="84">
      <alignment horizontal="right"/>
      <protection locked="0"/>
    </xf>
    <xf numFmtId="0" fontId="41" fillId="43" borderId="84">
      <alignment horizontal="center" wrapText="1"/>
    </xf>
    <xf numFmtId="0" fontId="41" fillId="43" borderId="84" applyNumberFormat="0" applyFont="0">
      <alignment horizontal="center" wrapText="1"/>
      <protection locked="0"/>
    </xf>
    <xf numFmtId="3" fontId="41" fillId="78" borderId="84">
      <alignment horizontal="right"/>
      <protection locked="0"/>
    </xf>
    <xf numFmtId="200" fontId="41" fillId="40" borderId="84">
      <alignment horizontal="center"/>
    </xf>
    <xf numFmtId="3" fontId="41" fillId="40" borderId="84" applyFont="0">
      <alignment horizontal="right"/>
    </xf>
    <xf numFmtId="181" fontId="41" fillId="40" borderId="84" applyFont="0">
      <alignment horizontal="right"/>
    </xf>
    <xf numFmtId="167" fontId="41" fillId="40" borderId="84" applyFont="0">
      <alignment horizontal="right"/>
    </xf>
    <xf numFmtId="10" fontId="41" fillId="40" borderId="84" applyFont="0">
      <alignment horizontal="right"/>
    </xf>
    <xf numFmtId="9" fontId="41" fillId="40" borderId="84" applyFont="0">
      <alignment horizontal="right"/>
    </xf>
    <xf numFmtId="201" fontId="41" fillId="40" borderId="84" applyFont="0">
      <alignment horizontal="center" wrapText="1"/>
    </xf>
    <xf numFmtId="204" fontId="41" fillId="80" borderId="84">
      <protection locked="0"/>
    </xf>
    <xf numFmtId="1" fontId="41" fillId="80" borderId="84" applyFont="0">
      <alignment horizontal="right"/>
    </xf>
    <xf numFmtId="180" fontId="41" fillId="80" borderId="84" applyFont="0"/>
    <xf numFmtId="9" fontId="41" fillId="80" borderId="84" applyFont="0">
      <alignment horizontal="right"/>
    </xf>
    <xf numFmtId="179" fontId="41" fillId="80" borderId="84" applyFont="0">
      <alignment horizontal="right"/>
    </xf>
    <xf numFmtId="10" fontId="41" fillId="80" borderId="84" applyFont="0">
      <alignment horizontal="right"/>
    </xf>
    <xf numFmtId="0" fontId="41" fillId="80" borderId="84" applyFont="0">
      <alignment horizontal="center" wrapText="1"/>
    </xf>
    <xf numFmtId="49" fontId="41" fillId="80" borderId="84" applyFont="0"/>
    <xf numFmtId="180" fontId="41" fillId="81" borderId="84" applyFont="0"/>
    <xf numFmtId="9" fontId="41" fillId="81" borderId="84" applyFont="0">
      <alignment horizontal="right"/>
    </xf>
    <xf numFmtId="180" fontId="41" fillId="82" borderId="84" applyFont="0">
      <alignment horizontal="right"/>
    </xf>
    <xf numFmtId="1" fontId="41" fillId="82" borderId="84" applyFont="0">
      <alignment horizontal="right"/>
    </xf>
    <xf numFmtId="180" fontId="41" fillId="82" borderId="84" applyFont="0"/>
    <xf numFmtId="167" fontId="41" fillId="82" borderId="84" applyFont="0"/>
    <xf numFmtId="10" fontId="41" fillId="82" borderId="84" applyFont="0">
      <alignment horizontal="right"/>
    </xf>
    <xf numFmtId="9" fontId="41" fillId="82" borderId="84" applyFont="0">
      <alignment horizontal="right"/>
    </xf>
    <xf numFmtId="179" fontId="41" fillId="82" borderId="84" applyFont="0">
      <alignment horizontal="right"/>
    </xf>
    <xf numFmtId="0" fontId="41" fillId="82" borderId="84" applyFont="0">
      <alignment horizontal="center" wrapText="1"/>
      <protection locked="0"/>
    </xf>
    <xf numFmtId="49" fontId="41" fillId="82" borderId="84" applyFont="0"/>
    <xf numFmtId="170" fontId="41" fillId="58" borderId="85" applyNumberFormat="0" applyFont="0" applyAlignment="0" applyProtection="0"/>
    <xf numFmtId="170" fontId="41" fillId="58" borderId="85" applyNumberFormat="0" applyFont="0" applyAlignment="0" applyProtection="0"/>
    <xf numFmtId="170" fontId="41" fillId="58" borderId="85" applyNumberFormat="0" applyFont="0" applyAlignment="0" applyProtection="0"/>
    <xf numFmtId="170" fontId="41" fillId="58" borderId="85" applyNumberFormat="0" applyFont="0" applyAlignment="0" applyProtection="0"/>
    <xf numFmtId="3" fontId="41" fillId="43" borderId="84">
      <alignment horizontal="right"/>
      <protection locked="0"/>
    </xf>
    <xf numFmtId="167" fontId="41" fillId="43" borderId="84">
      <alignment horizontal="right"/>
      <protection locked="0"/>
    </xf>
    <xf numFmtId="10" fontId="41" fillId="43" borderId="84" applyFont="0">
      <alignment horizontal="right"/>
      <protection locked="0"/>
    </xf>
    <xf numFmtId="9" fontId="41" fillId="43" borderId="84">
      <alignment horizontal="right"/>
      <protection locked="0"/>
    </xf>
    <xf numFmtId="179" fontId="41" fillId="43" borderId="84">
      <alignment horizontal="right"/>
      <protection locked="0"/>
    </xf>
    <xf numFmtId="0" fontId="41" fillId="43" borderId="84">
      <alignment horizontal="center" wrapText="1"/>
    </xf>
    <xf numFmtId="0" fontId="41" fillId="43" borderId="84" applyNumberFormat="0" applyFont="0">
      <alignment horizontal="center" wrapText="1"/>
      <protection locked="0"/>
    </xf>
    <xf numFmtId="3" fontId="41" fillId="78" borderId="84">
      <alignment horizontal="right"/>
      <protection locked="0"/>
    </xf>
    <xf numFmtId="200" fontId="41" fillId="40" borderId="84">
      <alignment horizontal="center"/>
    </xf>
    <xf numFmtId="3" fontId="41" fillId="40" borderId="84" applyFont="0">
      <alignment horizontal="right"/>
    </xf>
    <xf numFmtId="181" fontId="41" fillId="40" borderId="84" applyFont="0">
      <alignment horizontal="right"/>
    </xf>
    <xf numFmtId="167" fontId="41" fillId="40" borderId="84" applyFont="0">
      <alignment horizontal="right"/>
    </xf>
    <xf numFmtId="10" fontId="41" fillId="40" borderId="84" applyFont="0">
      <alignment horizontal="right"/>
    </xf>
    <xf numFmtId="9" fontId="41" fillId="40" borderId="84" applyFont="0">
      <alignment horizontal="right"/>
    </xf>
    <xf numFmtId="201" fontId="41" fillId="40" borderId="84" applyFont="0">
      <alignment horizontal="center" wrapText="1"/>
    </xf>
    <xf numFmtId="204" fontId="41" fillId="80" borderId="84">
      <protection locked="0"/>
    </xf>
    <xf numFmtId="1" fontId="41" fillId="80" borderId="84" applyFont="0">
      <alignment horizontal="right"/>
    </xf>
    <xf numFmtId="180" fontId="41" fillId="80" borderId="84" applyFont="0"/>
    <xf numFmtId="9" fontId="41" fillId="80" borderId="84" applyFont="0">
      <alignment horizontal="right"/>
    </xf>
    <xf numFmtId="179" fontId="41" fillId="80" borderId="84" applyFont="0">
      <alignment horizontal="right"/>
    </xf>
    <xf numFmtId="10" fontId="41" fillId="80" borderId="84" applyFont="0">
      <alignment horizontal="right"/>
    </xf>
    <xf numFmtId="0" fontId="41" fillId="80" borderId="84" applyFont="0">
      <alignment horizontal="center" wrapText="1"/>
    </xf>
    <xf numFmtId="49" fontId="41" fillId="80" borderId="84" applyFont="0"/>
    <xf numFmtId="180" fontId="41" fillId="81" borderId="84" applyFont="0"/>
    <xf numFmtId="9" fontId="41" fillId="81" borderId="84" applyFont="0">
      <alignment horizontal="right"/>
    </xf>
    <xf numFmtId="180" fontId="41" fillId="82" borderId="84" applyFont="0">
      <alignment horizontal="right"/>
    </xf>
    <xf numFmtId="1" fontId="41" fillId="82" borderId="84" applyFont="0">
      <alignment horizontal="right"/>
    </xf>
    <xf numFmtId="180" fontId="41" fillId="82" borderId="84" applyFont="0"/>
    <xf numFmtId="167" fontId="41" fillId="82" borderId="84" applyFont="0"/>
    <xf numFmtId="10" fontId="41" fillId="82" borderId="84" applyFont="0">
      <alignment horizontal="right"/>
    </xf>
    <xf numFmtId="9" fontId="41" fillId="82" borderId="84" applyFont="0">
      <alignment horizontal="right"/>
    </xf>
    <xf numFmtId="179" fontId="41" fillId="82" borderId="84" applyFont="0">
      <alignment horizontal="right"/>
    </xf>
    <xf numFmtId="0" fontId="41" fillId="82" borderId="84" applyFont="0">
      <alignment horizontal="center" wrapText="1"/>
      <protection locked="0"/>
    </xf>
    <xf numFmtId="49" fontId="41" fillId="82" borderId="84" applyFont="0"/>
    <xf numFmtId="0" fontId="41" fillId="58" borderId="85" applyNumberFormat="0" applyFont="0" applyAlignment="0" applyProtection="0"/>
    <xf numFmtId="0" fontId="41" fillId="58" borderId="85" applyNumberFormat="0" applyFont="0" applyAlignment="0" applyProtection="0"/>
    <xf numFmtId="0" fontId="41" fillId="58" borderId="85" applyNumberFormat="0" applyFont="0" applyAlignment="0" applyProtection="0"/>
    <xf numFmtId="0" fontId="41" fillId="58" borderId="85" applyNumberFormat="0" applyFont="0" applyAlignment="0" applyProtection="0"/>
    <xf numFmtId="0" fontId="90" fillId="58" borderId="85" applyNumberFormat="0" applyFont="0" applyAlignment="0" applyProtection="0"/>
    <xf numFmtId="0" fontId="41" fillId="58" borderId="85" applyNumberFormat="0" applyFont="0" applyAlignment="0" applyProtection="0"/>
    <xf numFmtId="0" fontId="91" fillId="58" borderId="85" applyNumberFormat="0" applyFont="0" applyAlignment="0" applyProtection="0"/>
    <xf numFmtId="0" fontId="91" fillId="58" borderId="85" applyNumberFormat="0" applyFont="0" applyAlignment="0" applyProtection="0"/>
    <xf numFmtId="170" fontId="90" fillId="58" borderId="85" applyNumberFormat="0" applyFont="0" applyAlignment="0" applyProtection="0"/>
    <xf numFmtId="170" fontId="91" fillId="58" borderId="85" applyNumberFormat="0" applyFont="0" applyAlignment="0" applyProtection="0"/>
    <xf numFmtId="170" fontId="91" fillId="58" borderId="85" applyNumberFormat="0" applyFont="0" applyAlignment="0" applyProtection="0"/>
    <xf numFmtId="170" fontId="91" fillId="58" borderId="85" applyNumberFormat="0" applyFont="0" applyAlignment="0" applyProtection="0"/>
    <xf numFmtId="0" fontId="90" fillId="58" borderId="85" applyNumberFormat="0" applyFont="0" applyAlignment="0" applyProtection="0"/>
    <xf numFmtId="0" fontId="91" fillId="58" borderId="85" applyNumberFormat="0" applyFont="0" applyAlignment="0" applyProtection="0"/>
    <xf numFmtId="0" fontId="91" fillId="58" borderId="85" applyNumberFormat="0" applyFont="0" applyAlignment="0" applyProtection="0"/>
    <xf numFmtId="170" fontId="90" fillId="58" borderId="85" applyNumberFormat="0" applyFont="0" applyAlignment="0" applyProtection="0"/>
    <xf numFmtId="170" fontId="91" fillId="58" borderId="85" applyNumberFormat="0" applyFont="0" applyAlignment="0" applyProtection="0"/>
    <xf numFmtId="170" fontId="91" fillId="58" borderId="85" applyNumberFormat="0" applyFont="0" applyAlignment="0" applyProtection="0"/>
    <xf numFmtId="0" fontId="41" fillId="58" borderId="85" applyNumberFormat="0" applyFont="0" applyAlignment="0" applyProtection="0"/>
    <xf numFmtId="0" fontId="91" fillId="58" borderId="85" applyNumberFormat="0" applyFont="0" applyAlignment="0" applyProtection="0"/>
    <xf numFmtId="0" fontId="91" fillId="58" borderId="85" applyNumberFormat="0" applyFont="0" applyAlignment="0" applyProtection="0"/>
    <xf numFmtId="0" fontId="41" fillId="58" borderId="85" applyNumberFormat="0" applyFont="0" applyAlignment="0" applyProtection="0"/>
    <xf numFmtId="0" fontId="91" fillId="58" borderId="85" applyNumberFormat="0" applyFont="0" applyAlignment="0" applyProtection="0"/>
    <xf numFmtId="0" fontId="41" fillId="58" borderId="85" applyNumberFormat="0" applyFont="0" applyAlignment="0" applyProtection="0"/>
    <xf numFmtId="0" fontId="91" fillId="58" borderId="85" applyNumberFormat="0" applyFont="0" applyAlignment="0" applyProtection="0"/>
    <xf numFmtId="0" fontId="91" fillId="58" borderId="85" applyNumberFormat="0" applyFont="0" applyAlignment="0" applyProtection="0"/>
    <xf numFmtId="0" fontId="91" fillId="58" borderId="85" applyNumberFormat="0" applyFont="0" applyAlignment="0" applyProtection="0"/>
    <xf numFmtId="0" fontId="41" fillId="58" borderId="85" applyNumberFormat="0" applyFont="0" applyAlignment="0" applyProtection="0"/>
    <xf numFmtId="0" fontId="41" fillId="58" borderId="85" applyNumberFormat="0" applyFont="0" applyAlignment="0" applyProtection="0"/>
    <xf numFmtId="0" fontId="41" fillId="58" borderId="85" applyNumberFormat="0" applyFont="0" applyAlignment="0" applyProtection="0"/>
    <xf numFmtId="0" fontId="41" fillId="58" borderId="85" applyNumberFormat="0" applyFont="0" applyAlignment="0" applyProtection="0"/>
    <xf numFmtId="170" fontId="41" fillId="58" borderId="85" applyNumberFormat="0" applyFont="0" applyAlignment="0" applyProtection="0"/>
    <xf numFmtId="0" fontId="90" fillId="58" borderId="85" applyNumberFormat="0" applyFont="0" applyAlignment="0" applyProtection="0"/>
    <xf numFmtId="0" fontId="91" fillId="58" borderId="85" applyNumberFormat="0" applyFont="0" applyAlignment="0" applyProtection="0"/>
    <xf numFmtId="0" fontId="91" fillId="58" borderId="85" applyNumberFormat="0" applyFont="0" applyAlignment="0" applyProtection="0"/>
    <xf numFmtId="170" fontId="91" fillId="58" borderId="85" applyNumberFormat="0" applyFont="0" applyAlignment="0" applyProtection="0"/>
    <xf numFmtId="170" fontId="90" fillId="58" borderId="85" applyNumberFormat="0" applyFont="0" applyAlignment="0" applyProtection="0"/>
    <xf numFmtId="0" fontId="91" fillId="58" borderId="85" applyNumberFormat="0" applyFont="0" applyAlignment="0" applyProtection="0"/>
    <xf numFmtId="0" fontId="41" fillId="58" borderId="85" applyNumberFormat="0" applyFont="0" applyAlignment="0" applyProtection="0"/>
    <xf numFmtId="170" fontId="91" fillId="58" borderId="85" applyNumberFormat="0" applyFont="0" applyAlignment="0" applyProtection="0"/>
    <xf numFmtId="0" fontId="41" fillId="58" borderId="85" applyNumberFormat="0" applyFont="0" applyAlignment="0" applyProtection="0"/>
    <xf numFmtId="0" fontId="91" fillId="58" borderId="85" applyNumberFormat="0" applyFont="0" applyAlignment="0" applyProtection="0"/>
    <xf numFmtId="0" fontId="41" fillId="58" borderId="85" applyNumberFormat="0" applyFont="0" applyAlignment="0" applyProtection="0"/>
    <xf numFmtId="170" fontId="91" fillId="58" borderId="85" applyNumberFormat="0" applyFont="0" applyAlignment="0" applyProtection="0"/>
    <xf numFmtId="0" fontId="90" fillId="58" borderId="85" applyNumberFormat="0" applyFont="0" applyAlignment="0" applyProtection="0"/>
    <xf numFmtId="0" fontId="91" fillId="58" borderId="85" applyNumberFormat="0" applyFont="0" applyAlignment="0" applyProtection="0"/>
    <xf numFmtId="0" fontId="41" fillId="58" borderId="85" applyNumberFormat="0" applyFont="0" applyAlignment="0" applyProtection="0"/>
    <xf numFmtId="0" fontId="41" fillId="58" borderId="85" applyNumberFormat="0" applyFont="0" applyAlignment="0" applyProtection="0"/>
    <xf numFmtId="0" fontId="41" fillId="58" borderId="85" applyNumberFormat="0" applyFont="0" applyAlignment="0" applyProtection="0"/>
    <xf numFmtId="0" fontId="91" fillId="58" borderId="85" applyNumberFormat="0" applyFont="0" applyAlignment="0" applyProtection="0"/>
    <xf numFmtId="0" fontId="41" fillId="58" borderId="85" applyNumberFormat="0" applyFont="0" applyAlignment="0" applyProtection="0"/>
    <xf numFmtId="170" fontId="91" fillId="58" borderId="85" applyNumberFormat="0" applyFont="0" applyAlignment="0" applyProtection="0"/>
    <xf numFmtId="43" fontId="1" fillId="0" borderId="0" applyFont="0" applyFill="0" applyBorder="0" applyAlignment="0" applyProtection="0"/>
    <xf numFmtId="0" fontId="91" fillId="58" borderId="89" applyNumberFormat="0" applyFont="0" applyAlignment="0" applyProtection="0"/>
    <xf numFmtId="0" fontId="91" fillId="58" borderId="89" applyNumberFormat="0" applyFont="0" applyAlignment="0" applyProtection="0"/>
    <xf numFmtId="0" fontId="93" fillId="62" borderId="92" applyNumberFormat="0" applyAlignment="0" applyProtection="0"/>
    <xf numFmtId="170" fontId="94" fillId="70" borderId="95" applyNumberFormat="0" applyAlignment="0" applyProtection="0"/>
    <xf numFmtId="170" fontId="92" fillId="70" borderId="92" applyNumberFormat="0" applyAlignment="0" applyProtection="0"/>
    <xf numFmtId="170" fontId="41" fillId="58" borderId="89" applyNumberFormat="0" applyFont="0" applyAlignment="0" applyProtection="0"/>
    <xf numFmtId="0" fontId="91" fillId="58" borderId="89" applyNumberFormat="0" applyFont="0" applyAlignment="0" applyProtection="0"/>
    <xf numFmtId="0" fontId="93" fillId="62" borderId="92" applyNumberFormat="0" applyAlignment="0" applyProtection="0"/>
    <xf numFmtId="3" fontId="41" fillId="46" borderId="90" applyFont="0">
      <alignment horizontal="right"/>
      <protection locked="0"/>
    </xf>
    <xf numFmtId="0" fontId="97" fillId="0" borderId="98" applyNumberFormat="0" applyFill="0" applyAlignment="0" applyProtection="0"/>
    <xf numFmtId="170" fontId="91" fillId="58" borderId="89" applyNumberFormat="0" applyFont="0" applyAlignment="0" applyProtection="0"/>
    <xf numFmtId="180" fontId="41" fillId="82" borderId="90" applyFont="0"/>
    <xf numFmtId="0" fontId="41" fillId="58" borderId="89" applyNumberFormat="0" applyFont="0" applyAlignment="0" applyProtection="0"/>
    <xf numFmtId="0" fontId="41" fillId="58" borderId="89" applyNumberFormat="0" applyFont="0" applyAlignment="0" applyProtection="0"/>
    <xf numFmtId="0" fontId="41" fillId="58" borderId="89" applyNumberFormat="0" applyFont="0" applyAlignment="0" applyProtection="0"/>
    <xf numFmtId="0" fontId="97" fillId="0" borderId="98" applyNumberFormat="0" applyFill="0" applyAlignment="0" applyProtection="0"/>
    <xf numFmtId="0" fontId="41" fillId="58" borderId="89" applyNumberFormat="0" applyFont="0" applyAlignment="0" applyProtection="0"/>
    <xf numFmtId="0" fontId="91" fillId="58" borderId="89" applyNumberFormat="0" applyFont="0" applyAlignment="0" applyProtection="0"/>
    <xf numFmtId="170" fontId="90" fillId="58" borderId="89" applyNumberFormat="0" applyFont="0" applyAlignment="0" applyProtection="0"/>
    <xf numFmtId="0" fontId="41" fillId="58" borderId="89" applyNumberFormat="0" applyFont="0" applyAlignment="0" applyProtection="0"/>
    <xf numFmtId="9" fontId="41" fillId="80" borderId="90" applyFont="0">
      <alignment horizontal="right"/>
    </xf>
    <xf numFmtId="43" fontId="1" fillId="0" borderId="0" applyFont="0" applyFill="0" applyBorder="0" applyAlignment="0" applyProtection="0"/>
    <xf numFmtId="43" fontId="1" fillId="0" borderId="0" applyFont="0" applyFill="0" applyBorder="0" applyAlignment="0" applyProtection="0"/>
    <xf numFmtId="170" fontId="41" fillId="58" borderId="89" applyNumberFormat="0" applyFont="0" applyAlignment="0" applyProtection="0"/>
    <xf numFmtId="170" fontId="41" fillId="58" borderId="89" applyNumberFormat="0" applyFont="0" applyAlignment="0" applyProtection="0"/>
    <xf numFmtId="170" fontId="41" fillId="58" borderId="89" applyNumberFormat="0" applyFont="0" applyAlignment="0" applyProtection="0"/>
    <xf numFmtId="170" fontId="41" fillId="58" borderId="89" applyNumberFormat="0" applyFont="0" applyAlignment="0" applyProtection="0"/>
    <xf numFmtId="0" fontId="41" fillId="58" borderId="89" applyNumberFormat="0" applyFont="0" applyAlignment="0" applyProtection="0"/>
    <xf numFmtId="0" fontId="41" fillId="58" borderId="89" applyNumberFormat="0" applyFont="0" applyAlignment="0" applyProtection="0"/>
    <xf numFmtId="0" fontId="41" fillId="58" borderId="89" applyNumberFormat="0" applyFont="0" applyAlignment="0" applyProtection="0"/>
    <xf numFmtId="0" fontId="41" fillId="58" borderId="89" applyNumberFormat="0" applyFont="0" applyAlignment="0" applyProtection="0"/>
    <xf numFmtId="0" fontId="90" fillId="58" borderId="89" applyNumberFormat="0" applyFont="0" applyAlignment="0" applyProtection="0"/>
    <xf numFmtId="0" fontId="41" fillId="58" borderId="89" applyNumberFormat="0" applyFont="0" applyAlignment="0" applyProtection="0"/>
    <xf numFmtId="0" fontId="91" fillId="58" borderId="89" applyNumberFormat="0" applyFont="0" applyAlignment="0" applyProtection="0"/>
    <xf numFmtId="0" fontId="91" fillId="58" borderId="89" applyNumberFormat="0" applyFont="0" applyAlignment="0" applyProtection="0"/>
    <xf numFmtId="170" fontId="90" fillId="58" borderId="89" applyNumberFormat="0" applyFont="0" applyAlignment="0" applyProtection="0"/>
    <xf numFmtId="170" fontId="91" fillId="58" borderId="89" applyNumberFormat="0" applyFont="0" applyAlignment="0" applyProtection="0"/>
    <xf numFmtId="170" fontId="91" fillId="58" borderId="89" applyNumberFormat="0" applyFont="0" applyAlignment="0" applyProtection="0"/>
    <xf numFmtId="170" fontId="91" fillId="58" borderId="89" applyNumberFormat="0" applyFont="0" applyAlignment="0" applyProtection="0"/>
    <xf numFmtId="0" fontId="90" fillId="58" borderId="89" applyNumberFormat="0" applyFont="0" applyAlignment="0" applyProtection="0"/>
    <xf numFmtId="0" fontId="91" fillId="58" borderId="89" applyNumberFormat="0" applyFont="0" applyAlignment="0" applyProtection="0"/>
    <xf numFmtId="0" fontId="91" fillId="58" borderId="89" applyNumberFormat="0" applyFont="0" applyAlignment="0" applyProtection="0"/>
    <xf numFmtId="170" fontId="90" fillId="58" borderId="89" applyNumberFormat="0" applyFont="0" applyAlignment="0" applyProtection="0"/>
    <xf numFmtId="170" fontId="91" fillId="58" borderId="89" applyNumberFormat="0" applyFont="0" applyAlignment="0" applyProtection="0"/>
    <xf numFmtId="170" fontId="91" fillId="58" borderId="89" applyNumberFormat="0" applyFont="0" applyAlignment="0" applyProtection="0"/>
    <xf numFmtId="0" fontId="41" fillId="58" borderId="89" applyNumberFormat="0" applyFont="0" applyAlignment="0" applyProtection="0"/>
    <xf numFmtId="0" fontId="91" fillId="58" borderId="89" applyNumberFormat="0" applyFont="0" applyAlignment="0" applyProtection="0"/>
    <xf numFmtId="0" fontId="91" fillId="58" borderId="89" applyNumberFormat="0" applyFont="0" applyAlignment="0" applyProtection="0"/>
    <xf numFmtId="0" fontId="41" fillId="58" borderId="89" applyNumberFormat="0" applyFont="0" applyAlignment="0" applyProtection="0"/>
    <xf numFmtId="0" fontId="91" fillId="58" borderId="89" applyNumberFormat="0" applyFont="0" applyAlignment="0" applyProtection="0"/>
    <xf numFmtId="0" fontId="41" fillId="58" borderId="89" applyNumberFormat="0" applyFont="0" applyAlignment="0" applyProtection="0"/>
    <xf numFmtId="0" fontId="91" fillId="58" borderId="89" applyNumberFormat="0" applyFont="0" applyAlignment="0" applyProtection="0"/>
    <xf numFmtId="0" fontId="91" fillId="58" borderId="89" applyNumberFormat="0" applyFont="0" applyAlignment="0" applyProtection="0"/>
    <xf numFmtId="0" fontId="91" fillId="58" borderId="89" applyNumberFormat="0" applyFont="0" applyAlignment="0" applyProtection="0"/>
    <xf numFmtId="0" fontId="41" fillId="58" borderId="89" applyNumberFormat="0" applyFont="0" applyAlignment="0" applyProtection="0"/>
    <xf numFmtId="0" fontId="41" fillId="58" borderId="89" applyNumberFormat="0" applyFont="0" applyAlignment="0" applyProtection="0"/>
    <xf numFmtId="0" fontId="41" fillId="58" borderId="89" applyNumberFormat="0" applyFont="0" applyAlignment="0" applyProtection="0"/>
    <xf numFmtId="0" fontId="41" fillId="58" borderId="89" applyNumberFormat="0" applyFont="0" applyAlignment="0" applyProtection="0"/>
    <xf numFmtId="170" fontId="41" fillId="58" borderId="89" applyNumberFormat="0" applyFont="0" applyAlignment="0" applyProtection="0"/>
    <xf numFmtId="0" fontId="90" fillId="58" borderId="89" applyNumberFormat="0" applyFont="0" applyAlignment="0" applyProtection="0"/>
    <xf numFmtId="0" fontId="91" fillId="58" borderId="89" applyNumberFormat="0" applyFont="0" applyAlignment="0" applyProtection="0"/>
    <xf numFmtId="0" fontId="91" fillId="58" borderId="89" applyNumberFormat="0" applyFont="0" applyAlignment="0" applyProtection="0"/>
    <xf numFmtId="170" fontId="91" fillId="58" borderId="89" applyNumberFormat="0" applyFont="0" applyAlignment="0" applyProtection="0"/>
    <xf numFmtId="170" fontId="90" fillId="58" borderId="89" applyNumberFormat="0" applyFont="0" applyAlignment="0" applyProtection="0"/>
    <xf numFmtId="0" fontId="91" fillId="58" borderId="89" applyNumberFormat="0" applyFont="0" applyAlignment="0" applyProtection="0"/>
    <xf numFmtId="0" fontId="41" fillId="58" borderId="89" applyNumberFormat="0" applyFont="0" applyAlignment="0" applyProtection="0"/>
    <xf numFmtId="170" fontId="91" fillId="58" borderId="89" applyNumberFormat="0" applyFont="0" applyAlignment="0" applyProtection="0"/>
    <xf numFmtId="0" fontId="41" fillId="58" borderId="89" applyNumberFormat="0" applyFont="0" applyAlignment="0" applyProtection="0"/>
    <xf numFmtId="0" fontId="91" fillId="58" borderId="89" applyNumberFormat="0" applyFont="0" applyAlignment="0" applyProtection="0"/>
    <xf numFmtId="0" fontId="41" fillId="58" borderId="89" applyNumberFormat="0" applyFont="0" applyAlignment="0" applyProtection="0"/>
    <xf numFmtId="170" fontId="91" fillId="58" borderId="89" applyNumberFormat="0" applyFont="0" applyAlignment="0" applyProtection="0"/>
    <xf numFmtId="0" fontId="90" fillId="58" borderId="89" applyNumberFormat="0" applyFont="0" applyAlignment="0" applyProtection="0"/>
    <xf numFmtId="0" fontId="91" fillId="58" borderId="89" applyNumberFormat="0" applyFont="0" applyAlignment="0" applyProtection="0"/>
    <xf numFmtId="0" fontId="41" fillId="58" borderId="89" applyNumberFormat="0" applyFont="0" applyAlignment="0" applyProtection="0"/>
    <xf numFmtId="0" fontId="41" fillId="58" borderId="89" applyNumberFormat="0" applyFont="0" applyAlignment="0" applyProtection="0"/>
    <xf numFmtId="0" fontId="41" fillId="58" borderId="89" applyNumberFormat="0" applyFont="0" applyAlignment="0" applyProtection="0"/>
    <xf numFmtId="0" fontId="91" fillId="58" borderId="89" applyNumberFormat="0" applyFont="0" applyAlignment="0" applyProtection="0"/>
    <xf numFmtId="0" fontId="41" fillId="58" borderId="89" applyNumberFormat="0" applyFont="0" applyAlignment="0" applyProtection="0"/>
    <xf numFmtId="170" fontId="91" fillId="58" borderId="89" applyNumberFormat="0" applyFont="0" applyAlignment="0" applyProtection="0"/>
    <xf numFmtId="43" fontId="1" fillId="0" borderId="0" applyFont="0" applyFill="0" applyBorder="0" applyAlignment="0" applyProtection="0"/>
  </cellStyleXfs>
  <cellXfs count="396">
    <xf numFmtId="0" fontId="0" fillId="0" borderId="0" xfId="0"/>
    <xf numFmtId="0" fontId="5" fillId="0" borderId="0" xfId="0" applyFont="1" applyBorder="1" applyAlignment="1">
      <alignment horizontal="left" vertical="center"/>
    </xf>
    <xf numFmtId="0" fontId="0" fillId="0" borderId="0" xfId="0" applyFont="1"/>
    <xf numFmtId="0" fontId="6" fillId="0" borderId="0" xfId="0" applyFont="1" applyAlignment="1">
      <alignment horizontal="center" vertical="center"/>
    </xf>
    <xf numFmtId="0" fontId="7" fillId="0" borderId="0" xfId="0" applyFont="1" applyAlignment="1">
      <alignment vertical="center" wrapText="1"/>
    </xf>
    <xf numFmtId="0" fontId="8" fillId="0" borderId="0" xfId="0" applyFont="1" applyAlignment="1">
      <alignment horizontal="left" vertical="center" wrapText="1"/>
    </xf>
    <xf numFmtId="0" fontId="9" fillId="0" borderId="0" xfId="0" applyFont="1" applyFill="1" applyAlignment="1">
      <alignment wrapText="1"/>
    </xf>
    <xf numFmtId="0" fontId="7" fillId="0" borderId="0" xfId="0" applyFont="1" applyAlignment="1">
      <alignment horizontal="left" vertical="center" wrapText="1"/>
    </xf>
    <xf numFmtId="0" fontId="11" fillId="0" borderId="0" xfId="0" applyFont="1" applyAlignment="1">
      <alignment vertical="center" wrapText="1"/>
    </xf>
    <xf numFmtId="0" fontId="12" fillId="0" borderId="0" xfId="0" applyFont="1" applyAlignment="1">
      <alignment horizontal="left" vertical="center" wrapText="1"/>
    </xf>
    <xf numFmtId="0" fontId="12" fillId="0" borderId="0" xfId="0" applyFont="1" applyAlignment="1">
      <alignment wrapText="1"/>
    </xf>
    <xf numFmtId="0" fontId="9" fillId="0" borderId="0" xfId="0" applyFont="1" applyAlignment="1">
      <alignment vertical="center" wrapText="1"/>
    </xf>
    <xf numFmtId="0" fontId="13" fillId="0" borderId="0" xfId="0" applyFont="1" applyAlignment="1">
      <alignment vertical="center" wrapText="1"/>
    </xf>
    <xf numFmtId="0" fontId="9" fillId="0" borderId="0" xfId="0" applyFont="1" applyAlignment="1">
      <alignment wrapText="1"/>
    </xf>
    <xf numFmtId="0" fontId="12" fillId="0" borderId="0" xfId="0" applyFont="1" applyAlignment="1">
      <alignment vertical="center" wrapText="1"/>
    </xf>
    <xf numFmtId="0" fontId="12" fillId="0" borderId="0" xfId="0" applyFont="1" applyFill="1" applyAlignment="1">
      <alignment wrapText="1"/>
    </xf>
    <xf numFmtId="0" fontId="15" fillId="0" borderId="1" xfId="0" applyFont="1" applyBorder="1"/>
    <xf numFmtId="0" fontId="15" fillId="0" borderId="2" xfId="0" applyFont="1" applyBorder="1"/>
    <xf numFmtId="0" fontId="15" fillId="0" borderId="3" xfId="0" applyFont="1" applyBorder="1"/>
    <xf numFmtId="0" fontId="15" fillId="0" borderId="4" xfId="0" applyFont="1" applyBorder="1"/>
    <xf numFmtId="0" fontId="15" fillId="0" borderId="0" xfId="0" applyFont="1" applyBorder="1"/>
    <xf numFmtId="0" fontId="15" fillId="0" borderId="5" xfId="0" applyFont="1" applyBorder="1"/>
    <xf numFmtId="0" fontId="16" fillId="0" borderId="0" xfId="0" applyFont="1" applyBorder="1" applyAlignment="1">
      <alignment horizontal="center"/>
    </xf>
    <xf numFmtId="0" fontId="5" fillId="0" borderId="0" xfId="0" applyFont="1" applyBorder="1" applyAlignment="1">
      <alignment horizontal="center" vertical="center"/>
    </xf>
    <xf numFmtId="0" fontId="18" fillId="0" borderId="0" xfId="0" applyFont="1" applyBorder="1" applyAlignment="1">
      <alignment horizontal="center" vertical="center"/>
    </xf>
    <xf numFmtId="14" fontId="19" fillId="0" borderId="0" xfId="0" applyNumberFormat="1" applyFont="1" applyBorder="1" applyAlignment="1">
      <alignment horizontal="center" vertical="center"/>
    </xf>
    <xf numFmtId="0" fontId="19" fillId="0" borderId="0" xfId="0" applyFont="1" applyBorder="1" applyAlignment="1">
      <alignment horizontal="center" vertical="center"/>
    </xf>
    <xf numFmtId="0" fontId="20" fillId="0" borderId="0" xfId="0" applyFont="1" applyBorder="1" applyAlignment="1">
      <alignment horizontal="center"/>
    </xf>
    <xf numFmtId="0" fontId="21" fillId="0" borderId="0" xfId="0" applyFont="1" applyBorder="1"/>
    <xf numFmtId="0" fontId="0" fillId="0" borderId="0" xfId="0" applyFont="1" applyAlignment="1"/>
    <xf numFmtId="0" fontId="4" fillId="0" borderId="0" xfId="2" applyFont="1" applyAlignment="1"/>
    <xf numFmtId="0" fontId="15" fillId="0" borderId="6" xfId="0" applyFont="1" applyBorder="1"/>
    <xf numFmtId="0" fontId="15" fillId="0" borderId="7" xfId="0" applyFont="1" applyBorder="1"/>
    <xf numFmtId="0" fontId="15" fillId="0" borderId="8" xfId="0" applyFont="1" applyBorder="1"/>
    <xf numFmtId="0" fontId="0" fillId="4" borderId="0" xfId="0" applyFont="1" applyFill="1"/>
    <xf numFmtId="17" fontId="20" fillId="0" borderId="0" xfId="0" applyNumberFormat="1" applyFont="1" applyBorder="1" applyAlignment="1">
      <alignment horizontal="center"/>
    </xf>
    <xf numFmtId="0" fontId="0" fillId="0" borderId="0" xfId="0" applyFont="1" applyFill="1" applyBorder="1"/>
    <xf numFmtId="0" fontId="15" fillId="0" borderId="0" xfId="0" applyFont="1" applyFill="1" applyBorder="1"/>
    <xf numFmtId="0" fontId="0" fillId="0" borderId="0" xfId="0" applyFont="1" applyBorder="1"/>
    <xf numFmtId="0" fontId="0" fillId="0" borderId="0" xfId="0" applyFont="1" applyFill="1"/>
    <xf numFmtId="0" fontId="15" fillId="0" borderId="5" xfId="0" applyFont="1" applyFill="1" applyBorder="1"/>
    <xf numFmtId="0" fontId="0" fillId="0" borderId="4" xfId="0" applyFont="1" applyBorder="1"/>
    <xf numFmtId="0" fontId="0" fillId="0" borderId="5" xfId="0" applyFont="1" applyBorder="1"/>
    <xf numFmtId="0" fontId="21" fillId="0" borderId="0" xfId="0" applyFont="1" applyFill="1" applyBorder="1"/>
    <xf numFmtId="0" fontId="15" fillId="0" borderId="4" xfId="0" applyFont="1" applyFill="1" applyBorder="1"/>
    <xf numFmtId="0" fontId="2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15" fillId="0" borderId="0" xfId="0" quotePrefix="1" applyFont="1" applyBorder="1" applyAlignment="1">
      <alignment horizontal="right"/>
    </xf>
    <xf numFmtId="0" fontId="20" fillId="0" borderId="7" xfId="0" applyFont="1" applyBorder="1" applyAlignment="1">
      <alignment horizontal="center"/>
    </xf>
    <xf numFmtId="0" fontId="0" fillId="0" borderId="1" xfId="0" applyFont="1" applyBorder="1"/>
    <xf numFmtId="0" fontId="0" fillId="0" borderId="2" xfId="0" applyFont="1" applyBorder="1"/>
    <xf numFmtId="0" fontId="0" fillId="0" borderId="3" xfId="0" applyFont="1" applyBorder="1"/>
    <xf numFmtId="0" fontId="16" fillId="0" borderId="0" xfId="0" applyFont="1" applyBorder="1"/>
    <xf numFmtId="0" fontId="24" fillId="0" borderId="0" xfId="0" applyFont="1" applyBorder="1"/>
    <xf numFmtId="0" fontId="25" fillId="0" borderId="0" xfId="0" applyFont="1" applyBorder="1" applyAlignment="1">
      <alignment horizontal="left" vertical="center" indent="1"/>
    </xf>
    <xf numFmtId="0" fontId="0" fillId="0" borderId="6" xfId="0" applyFont="1" applyBorder="1"/>
    <xf numFmtId="0" fontId="0" fillId="0" borderId="8" xfId="0" applyFont="1" applyBorder="1"/>
    <xf numFmtId="0" fontId="26" fillId="0" borderId="0" xfId="0" applyFont="1"/>
    <xf numFmtId="0" fontId="18" fillId="0" borderId="0" xfId="0" applyFont="1" applyBorder="1" applyAlignment="1">
      <alignment horizontal="left" vertical="center"/>
    </xf>
    <xf numFmtId="0" fontId="28" fillId="0" borderId="0" xfId="0" applyFont="1" applyAlignment="1">
      <alignment horizontal="left"/>
    </xf>
    <xf numFmtId="0" fontId="26" fillId="0" borderId="0" xfId="0" applyFont="1" applyAlignment="1">
      <alignment horizontal="center" vertical="center"/>
    </xf>
    <xf numFmtId="0" fontId="26" fillId="0" borderId="0" xfId="0" applyFont="1" applyFill="1" applyAlignment="1">
      <alignment vertical="center" wrapText="1"/>
    </xf>
    <xf numFmtId="0" fontId="25" fillId="0" borderId="9" xfId="0" applyFont="1" applyBorder="1" applyAlignment="1">
      <alignment horizontal="center" vertical="center" wrapText="1"/>
    </xf>
    <xf numFmtId="0" fontId="29" fillId="2" borderId="10" xfId="0" applyFont="1" applyFill="1" applyBorder="1" applyAlignment="1">
      <alignment horizontal="center" vertical="center" wrapText="1"/>
    </xf>
    <xf numFmtId="0" fontId="29" fillId="2" borderId="11" xfId="0" applyFont="1" applyFill="1" applyBorder="1" applyAlignment="1">
      <alignment horizontal="center" vertical="center" wrapText="1"/>
    </xf>
    <xf numFmtId="0" fontId="25" fillId="0" borderId="0" xfId="0" applyFont="1"/>
    <xf numFmtId="0" fontId="3" fillId="0" borderId="0" xfId="0" applyFont="1"/>
    <xf numFmtId="0" fontId="30" fillId="5" borderId="10" xfId="0" quotePrefix="1" applyFont="1" applyFill="1" applyBorder="1" applyAlignment="1">
      <alignment horizontal="left" vertical="center"/>
    </xf>
    <xf numFmtId="0" fontId="30" fillId="5" borderId="12" xfId="0" quotePrefix="1" applyFont="1" applyFill="1" applyBorder="1" applyAlignment="1">
      <alignment horizontal="center" vertical="center" wrapText="1"/>
    </xf>
    <xf numFmtId="0" fontId="30" fillId="5" borderId="11" xfId="0" quotePrefix="1" applyFont="1" applyFill="1" applyBorder="1" applyAlignment="1">
      <alignment horizontal="center" vertical="center" wrapText="1"/>
    </xf>
    <xf numFmtId="0" fontId="26" fillId="0" borderId="0" xfId="0" applyFont="1" applyAlignment="1"/>
    <xf numFmtId="0" fontId="0" fillId="0" borderId="0" xfId="0" applyAlignment="1"/>
    <xf numFmtId="0" fontId="31" fillId="6" borderId="10" xfId="0" quotePrefix="1" applyFont="1" applyFill="1" applyBorder="1" applyAlignment="1">
      <alignment horizontal="left" vertical="center"/>
    </xf>
    <xf numFmtId="0" fontId="31" fillId="6" borderId="13" xfId="0" quotePrefix="1" applyFont="1" applyFill="1" applyBorder="1" applyAlignment="1">
      <alignment horizontal="left" vertical="center"/>
    </xf>
    <xf numFmtId="0" fontId="26" fillId="0" borderId="13" xfId="0" applyFont="1" applyBorder="1" applyAlignment="1">
      <alignment horizontal="center" vertical="center" wrapText="1"/>
    </xf>
    <xf numFmtId="0" fontId="2"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26" fillId="0" borderId="13" xfId="0" applyFont="1" applyBorder="1" applyAlignment="1">
      <alignment horizontal="center" vertical="center"/>
    </xf>
    <xf numFmtId="0" fontId="32" fillId="0" borderId="13" xfId="0" applyFont="1" applyFill="1" applyBorder="1" applyAlignment="1">
      <alignment vertical="center" wrapText="1"/>
    </xf>
    <xf numFmtId="0" fontId="26" fillId="0" borderId="0" xfId="0" applyFont="1" applyFill="1"/>
    <xf numFmtId="0" fontId="33" fillId="5" borderId="11" xfId="0" quotePrefix="1" applyFont="1" applyFill="1" applyBorder="1" applyAlignment="1">
      <alignment horizontal="center" vertical="center" wrapText="1"/>
    </xf>
    <xf numFmtId="0" fontId="26" fillId="0" borderId="0" xfId="0" applyFont="1" applyAlignment="1">
      <alignment horizontal="center" vertical="center" wrapText="1"/>
    </xf>
    <xf numFmtId="0" fontId="5" fillId="0" borderId="0" xfId="0" applyFont="1" applyFill="1" applyBorder="1" applyAlignment="1">
      <alignment horizontal="left" vertical="center"/>
    </xf>
    <xf numFmtId="0" fontId="0" fillId="0" borderId="0" xfId="0" applyFont="1" applyFill="1" applyBorder="1" applyAlignment="1">
      <alignment horizontal="center" vertical="center" wrapText="1"/>
    </xf>
    <xf numFmtId="0" fontId="17" fillId="0" borderId="0" xfId="0" applyFont="1" applyFill="1" applyBorder="1" applyAlignment="1">
      <alignment horizontal="center" vertical="center"/>
    </xf>
    <xf numFmtId="0" fontId="34"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29" fillId="0" borderId="0" xfId="0" applyFont="1" applyFill="1" applyBorder="1" applyAlignment="1">
      <alignment vertical="center" wrapText="1"/>
    </xf>
    <xf numFmtId="0" fontId="29" fillId="3" borderId="0" xfId="0" applyFont="1" applyFill="1" applyBorder="1" applyAlignment="1">
      <alignment horizontal="center" vertical="center" wrapText="1"/>
    </xf>
    <xf numFmtId="0" fontId="32" fillId="0" borderId="15" xfId="0" applyFont="1" applyFill="1" applyBorder="1" applyAlignment="1" applyProtection="1">
      <alignment horizontal="center" vertical="center" wrapText="1"/>
    </xf>
    <xf numFmtId="0" fontId="29" fillId="0" borderId="0" xfId="0" applyFont="1" applyFill="1" applyBorder="1" applyAlignment="1">
      <alignment horizontal="center" vertical="center" wrapText="1"/>
    </xf>
    <xf numFmtId="0" fontId="29" fillId="2" borderId="16"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22" fillId="0" borderId="17" xfId="2" quotePrefix="1" applyFill="1" applyBorder="1" applyAlignment="1">
      <alignment horizontal="center" vertical="center" wrapText="1"/>
    </xf>
    <xf numFmtId="0" fontId="22" fillId="0" borderId="18" xfId="2" quotePrefix="1" applyFill="1" applyBorder="1" applyAlignment="1">
      <alignment horizontal="center" vertical="center" wrapText="1"/>
    </xf>
    <xf numFmtId="0" fontId="22" fillId="0" borderId="0" xfId="2" quotePrefix="1" applyFill="1" applyBorder="1" applyAlignment="1">
      <alignment horizontal="center" vertical="center" wrapText="1"/>
    </xf>
    <xf numFmtId="0" fontId="29" fillId="2" borderId="0" xfId="0" applyFont="1" applyFill="1" applyBorder="1" applyAlignment="1">
      <alignment horizontal="center" vertical="center" wrapText="1"/>
    </xf>
    <xf numFmtId="0" fontId="35"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2" fillId="0" borderId="0" xfId="0" applyFont="1" applyFill="1" applyBorder="1" applyAlignment="1" applyProtection="1">
      <alignment horizontal="center" vertical="center" wrapText="1"/>
    </xf>
    <xf numFmtId="0" fontId="22" fillId="0" borderId="0" xfId="2" applyFill="1" applyBorder="1" applyAlignment="1" applyProtection="1">
      <alignment horizontal="center" vertical="center" wrapText="1"/>
    </xf>
    <xf numFmtId="14" fontId="32" fillId="0" borderId="0" xfId="0" applyNumberFormat="1" applyFont="1" applyFill="1" applyBorder="1" applyAlignment="1">
      <alignment horizontal="center" vertical="center" wrapText="1"/>
    </xf>
    <xf numFmtId="0" fontId="37" fillId="0" borderId="0" xfId="0" applyFont="1" applyFill="1" applyBorder="1" applyAlignment="1">
      <alignment horizontal="center" vertical="center" wrapText="1"/>
    </xf>
    <xf numFmtId="0" fontId="32" fillId="0" borderId="0" xfId="0" quotePrefix="1" applyFont="1" applyFill="1" applyBorder="1" applyAlignment="1">
      <alignment horizontal="center" vertical="center" wrapText="1"/>
    </xf>
    <xf numFmtId="0" fontId="36" fillId="0" borderId="0" xfId="0" quotePrefix="1" applyFont="1" applyFill="1" applyBorder="1" applyAlignment="1">
      <alignment horizontal="center" vertical="center" wrapText="1"/>
    </xf>
    <xf numFmtId="0" fontId="36" fillId="6" borderId="0" xfId="0" applyFont="1" applyFill="1" applyBorder="1" applyAlignment="1">
      <alignment horizontal="center" vertical="center" wrapText="1"/>
    </xf>
    <xf numFmtId="0" fontId="31" fillId="6" borderId="0" xfId="0" quotePrefix="1" applyFont="1" applyFill="1" applyBorder="1" applyAlignment="1">
      <alignment horizontal="center" vertical="center" wrapText="1"/>
    </xf>
    <xf numFmtId="0" fontId="35"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164" fontId="32" fillId="0" borderId="0" xfId="0" applyNumberFormat="1" applyFont="1" applyFill="1" applyBorder="1" applyAlignment="1" applyProtection="1">
      <alignment horizontal="center" vertical="center" wrapText="1"/>
    </xf>
    <xf numFmtId="4" fontId="32" fillId="0" borderId="0" xfId="0" applyNumberFormat="1" applyFont="1" applyFill="1" applyBorder="1" applyAlignment="1" applyProtection="1">
      <alignment horizontal="center" vertical="center" wrapText="1"/>
    </xf>
    <xf numFmtId="0" fontId="37" fillId="0" borderId="0" xfId="0" quotePrefix="1" applyFont="1" applyFill="1" applyBorder="1" applyAlignment="1">
      <alignment horizontal="center" vertical="center" wrapText="1"/>
    </xf>
    <xf numFmtId="165" fontId="32" fillId="0" borderId="0" xfId="0" applyNumberFormat="1" applyFont="1" applyFill="1" applyBorder="1" applyAlignment="1" applyProtection="1">
      <alignment horizontal="center" vertical="center" wrapText="1"/>
    </xf>
    <xf numFmtId="165" fontId="32" fillId="0" borderId="0" xfId="0" applyNumberFormat="1" applyFont="1" applyFill="1" applyBorder="1" applyAlignment="1">
      <alignment horizontal="center" vertical="center" wrapText="1"/>
    </xf>
    <xf numFmtId="0" fontId="36" fillId="6" borderId="0" xfId="0" quotePrefix="1" applyFont="1" applyFill="1" applyBorder="1" applyAlignment="1">
      <alignment horizontal="center" vertical="center" wrapText="1"/>
    </xf>
    <xf numFmtId="166" fontId="32" fillId="0" borderId="0" xfId="1" applyNumberFormat="1" applyFont="1" applyFill="1" applyBorder="1" applyAlignment="1" applyProtection="1">
      <alignment horizontal="center" vertical="center" wrapText="1"/>
    </xf>
    <xf numFmtId="166" fontId="32" fillId="0" borderId="0" xfId="1" applyNumberFormat="1" applyFont="1" applyFill="1" applyBorder="1" applyAlignment="1">
      <alignment horizontal="center" vertical="center" wrapText="1"/>
    </xf>
    <xf numFmtId="9" fontId="32" fillId="0" borderId="0" xfId="1" applyFont="1" applyFill="1" applyBorder="1" applyAlignment="1">
      <alignment horizontal="center" vertical="center" wrapText="1"/>
    </xf>
    <xf numFmtId="3" fontId="32" fillId="0" borderId="0" xfId="0" quotePrefix="1" applyNumberFormat="1" applyFont="1" applyFill="1" applyBorder="1" applyAlignment="1">
      <alignment horizontal="center" vertical="center" wrapText="1"/>
    </xf>
    <xf numFmtId="166" fontId="32" fillId="0" borderId="0" xfId="0" quotePrefix="1" applyNumberFormat="1" applyFont="1" applyFill="1" applyBorder="1" applyAlignment="1">
      <alignment horizontal="center" vertical="center" wrapText="1"/>
    </xf>
    <xf numFmtId="10" fontId="32" fillId="0" borderId="0" xfId="0" quotePrefix="1" applyNumberFormat="1" applyFont="1" applyFill="1" applyBorder="1" applyAlignment="1">
      <alignment horizontal="center" vertical="center" wrapText="1"/>
    </xf>
    <xf numFmtId="166" fontId="32" fillId="0" borderId="0" xfId="0" quotePrefix="1" applyNumberFormat="1" applyFont="1" applyFill="1" applyBorder="1" applyAlignment="1" applyProtection="1">
      <alignment horizontal="center" vertical="center" wrapText="1"/>
    </xf>
    <xf numFmtId="0" fontId="32" fillId="0" borderId="0" xfId="0" quotePrefix="1" applyFont="1" applyFill="1" applyBorder="1" applyAlignment="1">
      <alignment horizontal="right" vertical="center" wrapText="1"/>
    </xf>
    <xf numFmtId="165" fontId="32" fillId="0" borderId="0" xfId="0" quotePrefix="1" applyNumberFormat="1" applyFont="1" applyFill="1" applyBorder="1" applyAlignment="1">
      <alignment horizontal="center" vertical="center" wrapText="1"/>
    </xf>
    <xf numFmtId="166" fontId="32" fillId="0" borderId="0" xfId="1" quotePrefix="1" applyNumberFormat="1" applyFont="1" applyFill="1" applyBorder="1" applyAlignment="1">
      <alignment horizontal="center" vertical="center" wrapText="1"/>
    </xf>
    <xf numFmtId="0" fontId="37" fillId="0" borderId="0" xfId="0" applyFont="1" applyFill="1" applyBorder="1" applyAlignment="1">
      <alignment horizontal="right" vertical="center" wrapText="1"/>
    </xf>
    <xf numFmtId="165" fontId="34" fillId="0" borderId="0" xfId="0" applyNumberFormat="1" applyFont="1" applyFill="1" applyBorder="1" applyAlignment="1">
      <alignment horizontal="center" vertical="center" wrapText="1"/>
    </xf>
    <xf numFmtId="9" fontId="32" fillId="0" borderId="0" xfId="1" quotePrefix="1" applyFont="1" applyFill="1" applyBorder="1" applyAlignment="1">
      <alignment horizontal="center" vertical="center" wrapText="1"/>
    </xf>
    <xf numFmtId="0" fontId="39" fillId="6" borderId="0" xfId="0" applyFont="1" applyFill="1" applyBorder="1" applyAlignment="1">
      <alignment horizontal="center" vertical="center" wrapText="1"/>
    </xf>
    <xf numFmtId="167" fontId="32" fillId="0" borderId="0" xfId="0" applyNumberFormat="1" applyFont="1" applyFill="1" applyBorder="1" applyAlignment="1" applyProtection="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40" fillId="0" borderId="0" xfId="0" quotePrefix="1" applyFont="1" applyFill="1" applyBorder="1" applyAlignment="1">
      <alignment horizontal="right" vertical="center" wrapText="1"/>
    </xf>
    <xf numFmtId="166" fontId="3" fillId="0" borderId="0" xfId="0" quotePrefix="1" applyNumberFormat="1" applyFont="1" applyFill="1" applyBorder="1" applyAlignment="1">
      <alignment horizontal="center" vertical="center" wrapText="1"/>
    </xf>
    <xf numFmtId="166" fontId="3" fillId="0" borderId="0" xfId="0" applyNumberFormat="1" applyFont="1" applyFill="1" applyBorder="1" applyAlignment="1">
      <alignment horizontal="center" vertical="center" wrapText="1"/>
    </xf>
    <xf numFmtId="167" fontId="32" fillId="0" borderId="0" xfId="0" applyNumberFormat="1" applyFont="1" applyFill="1" applyBorder="1" applyAlignment="1">
      <alignment horizontal="center" vertical="center" wrapText="1"/>
    </xf>
    <xf numFmtId="167" fontId="36" fillId="0" borderId="0" xfId="0" applyNumberFormat="1" applyFont="1" applyFill="1" applyBorder="1" applyAlignment="1">
      <alignment horizontal="center" vertical="center" wrapText="1"/>
    </xf>
    <xf numFmtId="0" fontId="31" fillId="6" borderId="0" xfId="0" applyFont="1" applyFill="1" applyBorder="1" applyAlignment="1" applyProtection="1">
      <alignment horizontal="center" vertical="center" wrapText="1"/>
    </xf>
    <xf numFmtId="0" fontId="41" fillId="0" borderId="0" xfId="0"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165" fontId="0" fillId="0" borderId="0" xfId="0" applyNumberFormat="1" applyFont="1" applyFill="1" applyBorder="1" applyAlignment="1">
      <alignment horizontal="center" vertical="center" wrapText="1"/>
    </xf>
    <xf numFmtId="166" fontId="0" fillId="0" borderId="0" xfId="1" quotePrefix="1" applyNumberFormat="1" applyFont="1" applyFill="1" applyBorder="1" applyAlignment="1">
      <alignment horizontal="center" vertical="center" wrapText="1"/>
    </xf>
    <xf numFmtId="0" fontId="37" fillId="0" borderId="0" xfId="0" quotePrefix="1" applyFont="1" applyFill="1" applyBorder="1" applyAlignment="1">
      <alignment horizontal="right" vertical="center" wrapText="1"/>
    </xf>
    <xf numFmtId="165" fontId="37" fillId="0" borderId="0" xfId="0" quotePrefix="1" applyNumberFormat="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32" fillId="0" borderId="0" xfId="0" applyFont="1" applyFill="1" applyBorder="1" applyAlignment="1" applyProtection="1">
      <alignment horizontal="center" vertical="center" wrapText="1"/>
      <protection locked="0"/>
    </xf>
    <xf numFmtId="0" fontId="42" fillId="0" borderId="0" xfId="0" applyFont="1" applyFill="1" applyBorder="1" applyAlignment="1">
      <alignment horizontal="left" vertical="center"/>
    </xf>
    <xf numFmtId="0" fontId="42" fillId="0" borderId="0"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5" fillId="0" borderId="0" xfId="0" applyFont="1" applyFill="1" applyBorder="1" applyAlignment="1" applyProtection="1">
      <alignment horizontal="left" vertical="center"/>
    </xf>
    <xf numFmtId="0" fontId="0" fillId="0" borderId="0"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xf>
    <xf numFmtId="0" fontId="34" fillId="0" borderId="0" xfId="0" applyFont="1" applyFill="1" applyBorder="1" applyAlignment="1" applyProtection="1">
      <alignment horizontal="center" vertical="center" wrapText="1"/>
    </xf>
    <xf numFmtId="0" fontId="29" fillId="0" borderId="0" xfId="0" applyFont="1" applyFill="1" applyBorder="1" applyAlignment="1" applyProtection="1">
      <alignment vertical="center" wrapText="1"/>
    </xf>
    <xf numFmtId="0" fontId="29" fillId="3" borderId="0" xfId="0" applyFont="1" applyFill="1" applyBorder="1" applyAlignment="1" applyProtection="1">
      <alignment horizontal="center" vertical="center" wrapText="1"/>
    </xf>
    <xf numFmtId="0" fontId="32" fillId="0" borderId="15"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wrapText="1"/>
    </xf>
    <xf numFmtId="0" fontId="29" fillId="2" borderId="16"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22" fillId="0" borderId="17" xfId="2" applyFill="1" applyBorder="1" applyAlignment="1" applyProtection="1">
      <alignment horizontal="center" vertical="center" wrapText="1"/>
    </xf>
    <xf numFmtId="0" fontId="22" fillId="0" borderId="17" xfId="2" quotePrefix="1" applyFill="1" applyBorder="1" applyAlignment="1" applyProtection="1">
      <alignment horizontal="right" vertical="center" wrapText="1"/>
    </xf>
    <xf numFmtId="0" fontId="22" fillId="0" borderId="18" xfId="2" quotePrefix="1" applyFill="1" applyBorder="1" applyAlignment="1" applyProtection="1">
      <alignment horizontal="right" vertical="center" wrapText="1"/>
    </xf>
    <xf numFmtId="0" fontId="22" fillId="0" borderId="0" xfId="2" quotePrefix="1" applyFill="1" applyBorder="1" applyAlignment="1" applyProtection="1">
      <alignment horizontal="center" vertical="center" wrapText="1"/>
    </xf>
    <xf numFmtId="0" fontId="29" fillId="2" borderId="0" xfId="0" applyFont="1" applyFill="1" applyBorder="1" applyAlignment="1" applyProtection="1">
      <alignment horizontal="center" vertical="center" wrapText="1"/>
    </xf>
    <xf numFmtId="0" fontId="35"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36" fillId="6" borderId="0" xfId="0" applyFont="1" applyFill="1" applyBorder="1" applyAlignment="1" applyProtection="1">
      <alignment horizontal="center" vertical="center" wrapText="1"/>
    </xf>
    <xf numFmtId="0" fontId="31"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0" fontId="32" fillId="0" borderId="0" xfId="0" applyFont="1" applyFill="1" applyBorder="1" applyAlignment="1" applyProtection="1">
      <alignment horizontal="right" vertical="center" wrapText="1"/>
    </xf>
    <xf numFmtId="0" fontId="37" fillId="0" borderId="0" xfId="0" applyFont="1" applyFill="1" applyBorder="1" applyAlignment="1" applyProtection="1">
      <alignment horizontal="right" vertical="center" wrapText="1"/>
    </xf>
    <xf numFmtId="165" fontId="34" fillId="0" borderId="0" xfId="0" applyNumberFormat="1" applyFont="1" applyFill="1" applyBorder="1" applyAlignment="1" applyProtection="1">
      <alignment horizontal="center" vertical="center" wrapText="1"/>
    </xf>
    <xf numFmtId="0" fontId="35" fillId="6" borderId="0" xfId="0" applyFont="1" applyFill="1" applyBorder="1" applyAlignment="1" applyProtection="1">
      <alignment horizontal="center" vertical="center" wrapText="1"/>
    </xf>
    <xf numFmtId="0" fontId="37" fillId="0" borderId="0" xfId="0" applyFont="1" applyFill="1" applyBorder="1" applyAlignment="1" applyProtection="1">
      <alignment horizontal="center" vertical="center" wrapText="1"/>
    </xf>
    <xf numFmtId="166" fontId="32" fillId="0" borderId="0" xfId="0" applyNumberFormat="1" applyFont="1" applyFill="1" applyBorder="1" applyAlignment="1" applyProtection="1">
      <alignment horizontal="center" vertical="center" wrapText="1"/>
    </xf>
    <xf numFmtId="0" fontId="45" fillId="0" borderId="0" xfId="0" applyFont="1" applyFill="1" applyBorder="1" applyAlignment="1" applyProtection="1">
      <alignment horizontal="center" vertical="center" wrapText="1"/>
    </xf>
    <xf numFmtId="166" fontId="45" fillId="0" borderId="0" xfId="1" applyNumberFormat="1" applyFont="1" applyFill="1" applyBorder="1" applyAlignment="1" applyProtection="1">
      <alignment horizontal="center" vertical="center" wrapText="1"/>
    </xf>
    <xf numFmtId="0" fontId="32" fillId="0" borderId="0" xfId="0" quotePrefix="1" applyFont="1" applyFill="1" applyBorder="1" applyAlignment="1" applyProtection="1">
      <alignment horizontal="center" vertical="center" wrapText="1"/>
    </xf>
    <xf numFmtId="166" fontId="0" fillId="0" borderId="0" xfId="1" applyNumberFormat="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37" fillId="0" borderId="0" xfId="1" applyFont="1" applyFill="1" applyBorder="1" applyAlignment="1" applyProtection="1">
      <alignment horizontal="center" vertical="center" wrapText="1"/>
    </xf>
    <xf numFmtId="0" fontId="36" fillId="5" borderId="0" xfId="0" applyFont="1" applyFill="1" applyBorder="1" applyAlignment="1" applyProtection="1">
      <alignment horizontal="center" vertical="center" wrapText="1"/>
    </xf>
    <xf numFmtId="0" fontId="30"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3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1" fillId="0" borderId="0" xfId="0" quotePrefix="1" applyFont="1" applyFill="1" applyBorder="1" applyAlignment="1" applyProtection="1">
      <alignment horizontal="center" vertical="center" wrapText="1"/>
    </xf>
    <xf numFmtId="3" fontId="32" fillId="0" borderId="0" xfId="0" applyNumberFormat="1" applyFont="1" applyFill="1" applyBorder="1" applyAlignment="1" applyProtection="1">
      <alignment horizontal="center" vertical="center" wrapText="1"/>
    </xf>
    <xf numFmtId="9" fontId="32" fillId="0" borderId="0" xfId="1" applyFont="1" applyFill="1" applyBorder="1" applyAlignment="1" applyProtection="1">
      <alignment horizontal="center" vertical="center" wrapText="1"/>
    </xf>
    <xf numFmtId="0" fontId="32" fillId="0" borderId="0" xfId="0" quotePrefix="1" applyFont="1" applyFill="1" applyBorder="1" applyAlignment="1" applyProtection="1">
      <alignment horizontal="right" vertical="center" wrapText="1"/>
    </xf>
    <xf numFmtId="165" fontId="32" fillId="0" borderId="0" xfId="0" quotePrefix="1" applyNumberFormat="1" applyFont="1" applyFill="1" applyBorder="1" applyAlignment="1" applyProtection="1">
      <alignment horizontal="center" vertical="center" wrapText="1"/>
    </xf>
    <xf numFmtId="3" fontId="32" fillId="0" borderId="0" xfId="0" quotePrefix="1" applyNumberFormat="1" applyFont="1" applyFill="1" applyBorder="1" applyAlignment="1" applyProtection="1">
      <alignment horizontal="center" vertical="center" wrapText="1"/>
    </xf>
    <xf numFmtId="166" fontId="32" fillId="0" borderId="0" xfId="1" quotePrefix="1" applyNumberFormat="1" applyFont="1" applyFill="1" applyBorder="1" applyAlignment="1" applyProtection="1">
      <alignment horizontal="center" vertical="center" wrapText="1"/>
    </xf>
    <xf numFmtId="0" fontId="36" fillId="6" borderId="0" xfId="0" quotePrefix="1" applyFont="1" applyFill="1" applyBorder="1" applyAlignment="1" applyProtection="1">
      <alignment horizontal="center" vertical="center" wrapText="1"/>
    </xf>
    <xf numFmtId="10" fontId="32" fillId="0" borderId="0" xfId="0" quotePrefix="1" applyNumberFormat="1" applyFont="1" applyFill="1" applyBorder="1" applyAlignment="1" applyProtection="1">
      <alignment horizontal="center" vertical="center" wrapText="1"/>
    </xf>
    <xf numFmtId="166" fontId="34" fillId="0" borderId="0" xfId="1" applyNumberFormat="1" applyFont="1" applyFill="1" applyBorder="1" applyAlignment="1" applyProtection="1">
      <alignment horizontal="center" vertical="center" wrapText="1"/>
    </xf>
    <xf numFmtId="0" fontId="32" fillId="0" borderId="0" xfId="0" applyFont="1" applyFill="1" applyAlignment="1">
      <alignment horizontal="center" vertical="center" wrapText="1"/>
    </xf>
    <xf numFmtId="0" fontId="32" fillId="0" borderId="0" xfId="0" quotePrefix="1" applyFont="1" applyAlignment="1" applyProtection="1">
      <alignment horizontal="center" vertical="center" wrapText="1"/>
    </xf>
    <xf numFmtId="0" fontId="32" fillId="0" borderId="0" xfId="0" applyFont="1" applyAlignment="1" applyProtection="1">
      <alignment horizontal="center" vertical="center" wrapText="1"/>
    </xf>
    <xf numFmtId="0" fontId="35" fillId="0" borderId="0" xfId="0" applyFont="1" applyAlignment="1">
      <alignment horizontal="center" vertical="center" wrapText="1"/>
    </xf>
    <xf numFmtId="0" fontId="32" fillId="0" borderId="0" xfId="0" quotePrefix="1" applyFont="1" applyAlignment="1">
      <alignment horizontal="center" vertical="center" wrapText="1"/>
    </xf>
    <xf numFmtId="0" fontId="32" fillId="0" borderId="0" xfId="0" applyFont="1" applyAlignment="1">
      <alignment horizontal="center" vertical="center" wrapText="1"/>
    </xf>
    <xf numFmtId="166" fontId="32" fillId="0" borderId="0" xfId="0" applyNumberFormat="1" applyFont="1" applyAlignment="1">
      <alignment horizontal="center" vertical="center" wrapText="1"/>
    </xf>
    <xf numFmtId="0" fontId="32" fillId="0" borderId="0" xfId="0" quotePrefix="1" applyFont="1" applyFill="1" applyAlignment="1">
      <alignment horizontal="center" vertical="center" wrapText="1"/>
    </xf>
    <xf numFmtId="0" fontId="0" fillId="0" borderId="0" xfId="0" quotePrefix="1" applyAlignment="1">
      <alignment horizontal="center"/>
    </xf>
    <xf numFmtId="0" fontId="32" fillId="0" borderId="0" xfId="0" quotePrefix="1" applyFont="1" applyFill="1" applyAlignment="1" applyProtection="1">
      <alignment horizontal="center" vertical="center" wrapText="1"/>
    </xf>
    <xf numFmtId="0" fontId="0" fillId="0" borderId="0" xfId="0" applyFill="1" applyAlignment="1">
      <alignment horizontal="center" vertical="center" wrapText="1"/>
    </xf>
    <xf numFmtId="166" fontId="32" fillId="0" borderId="0" xfId="1" applyNumberFormat="1" applyFont="1" applyFill="1" applyAlignment="1">
      <alignment horizontal="center" vertical="center" wrapText="1"/>
    </xf>
    <xf numFmtId="0" fontId="36" fillId="0" borderId="0" xfId="0" applyFont="1" applyFill="1" applyAlignment="1">
      <alignment horizontal="center" vertical="center" wrapText="1"/>
    </xf>
    <xf numFmtId="165" fontId="32" fillId="0" borderId="0" xfId="0" applyNumberFormat="1" applyFont="1" applyAlignment="1" applyProtection="1">
      <alignment horizontal="center" vertical="center" wrapText="1"/>
    </xf>
    <xf numFmtId="3" fontId="32" fillId="0" borderId="0" xfId="0" applyNumberFormat="1" applyFont="1" applyAlignment="1" applyProtection="1">
      <alignment horizontal="center" vertical="center" wrapText="1"/>
    </xf>
    <xf numFmtId="166" fontId="32" fillId="0" borderId="0" xfId="0" quotePrefix="1" applyNumberFormat="1" applyFont="1" applyAlignment="1">
      <alignment horizontal="center" vertical="center" wrapText="1"/>
    </xf>
    <xf numFmtId="165" fontId="32" fillId="0" borderId="0" xfId="0" applyNumberFormat="1" applyFont="1" applyAlignment="1">
      <alignment horizontal="center" vertical="center" wrapText="1"/>
    </xf>
    <xf numFmtId="3" fontId="32" fillId="0" borderId="0" xfId="0" applyNumberFormat="1" applyFont="1" applyAlignment="1">
      <alignment horizontal="center" vertical="center" wrapText="1"/>
    </xf>
    <xf numFmtId="0" fontId="0" fillId="0" borderId="0" xfId="0" applyAlignment="1">
      <alignment horizontal="center" vertical="center" wrapText="1"/>
    </xf>
    <xf numFmtId="166" fontId="32" fillId="0" borderId="0" xfId="0" quotePrefix="1" applyNumberFormat="1" applyFont="1" applyFill="1" applyAlignment="1">
      <alignment horizontal="center" vertical="center" wrapText="1"/>
    </xf>
    <xf numFmtId="0" fontId="32" fillId="0" borderId="15" xfId="0" applyFont="1" applyFill="1" applyBorder="1" applyAlignment="1">
      <alignment horizontal="center" vertical="center" wrapText="1"/>
    </xf>
    <xf numFmtId="0" fontId="32" fillId="4" borderId="0" xfId="0" applyFont="1" applyFill="1" applyBorder="1" applyAlignment="1">
      <alignment horizontal="center" vertical="center" wrapText="1"/>
    </xf>
    <xf numFmtId="0" fontId="34" fillId="4" borderId="0" xfId="0" applyFont="1" applyFill="1" applyBorder="1" applyAlignment="1">
      <alignment horizontal="center" vertical="center" wrapText="1"/>
    </xf>
    <xf numFmtId="3" fontId="32" fillId="0" borderId="0" xfId="0" applyNumberFormat="1" applyFont="1" applyFill="1" applyBorder="1" applyAlignment="1">
      <alignment horizontal="center" vertical="center" wrapText="1"/>
    </xf>
    <xf numFmtId="0" fontId="31" fillId="0" borderId="0" xfId="0" quotePrefix="1"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45" fillId="0" borderId="0" xfId="0" applyFont="1" applyFill="1" applyBorder="1" applyAlignment="1">
      <alignment horizontal="center" vertical="center" wrapText="1"/>
    </xf>
    <xf numFmtId="166" fontId="31" fillId="6" borderId="0" xfId="1" applyNumberFormat="1" applyFont="1" applyFill="1" applyBorder="1" applyAlignment="1">
      <alignment horizontal="center" vertical="center" wrapText="1"/>
    </xf>
    <xf numFmtId="166" fontId="36" fillId="6" borderId="0" xfId="1" applyNumberFormat="1" applyFont="1" applyFill="1" applyBorder="1" applyAlignment="1">
      <alignment horizontal="center" vertical="center" wrapText="1"/>
    </xf>
    <xf numFmtId="0" fontId="29" fillId="2" borderId="19" xfId="0" applyFont="1" applyFill="1" applyBorder="1" applyAlignment="1">
      <alignment horizontal="center" vertical="center" wrapText="1"/>
    </xf>
    <xf numFmtId="0" fontId="22" fillId="0" borderId="19" xfId="2" applyFill="1" applyBorder="1" applyAlignment="1">
      <alignment horizontal="center" vertical="center" wrapText="1"/>
    </xf>
    <xf numFmtId="166" fontId="45" fillId="0" borderId="0" xfId="1" applyNumberFormat="1" applyFont="1" applyFill="1" applyBorder="1" applyAlignment="1">
      <alignment horizontal="center" vertical="center" wrapText="1"/>
    </xf>
    <xf numFmtId="0" fontId="0" fillId="0" borderId="0" xfId="0" applyFill="1" applyBorder="1"/>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2" fillId="2" borderId="0" xfId="0" applyFont="1" applyFill="1" applyBorder="1" applyAlignment="1">
      <alignment horizontal="center" vertical="center" wrapText="1"/>
    </xf>
    <xf numFmtId="0" fontId="0" fillId="0" borderId="0" xfId="0" applyAlignment="1">
      <alignment horizontal="center"/>
    </xf>
    <xf numFmtId="0" fontId="35" fillId="0" borderId="0" xfId="0" quotePrefix="1" applyFont="1" applyFill="1" applyBorder="1" applyAlignment="1">
      <alignment horizontal="center" vertical="center" wrapText="1"/>
    </xf>
    <xf numFmtId="0" fontId="32" fillId="7" borderId="0" xfId="0" quotePrefix="1" applyFont="1" applyFill="1" applyBorder="1" applyAlignment="1">
      <alignment horizontal="center" vertical="center" wrapText="1"/>
    </xf>
    <xf numFmtId="0" fontId="36" fillId="0" borderId="0" xfId="0" quotePrefix="1" applyFont="1" applyFill="1" applyBorder="1" applyAlignment="1">
      <alignment horizontal="left" vertical="center" wrapText="1"/>
    </xf>
    <xf numFmtId="0" fontId="36" fillId="0" borderId="0" xfId="0" applyFont="1" applyFill="1" applyBorder="1" applyAlignment="1">
      <alignment horizontal="left" vertical="center" wrapText="1"/>
    </xf>
    <xf numFmtId="0" fontId="51" fillId="0" borderId="0" xfId="0" applyFont="1" applyFill="1" applyBorder="1" applyAlignment="1" applyProtection="1">
      <alignment horizontal="center" vertical="center" wrapText="1"/>
    </xf>
    <xf numFmtId="0" fontId="37" fillId="0" borderId="0" xfId="0" applyFont="1" applyFill="1" applyBorder="1" applyAlignment="1" applyProtection="1">
      <alignment horizontal="center" vertical="center" wrapText="1"/>
      <protection locked="0"/>
    </xf>
    <xf numFmtId="14" fontId="51" fillId="0" borderId="0" xfId="0" applyNumberFormat="1" applyFont="1" applyFill="1" applyBorder="1" applyAlignment="1">
      <alignment horizontal="center" vertical="center" wrapText="1"/>
    </xf>
    <xf numFmtId="0" fontId="32" fillId="0" borderId="21" xfId="0" applyFont="1" applyFill="1" applyBorder="1" applyAlignment="1">
      <alignment horizontal="center" vertical="center" wrapText="1"/>
    </xf>
    <xf numFmtId="0" fontId="32" fillId="0" borderId="20" xfId="0" applyFont="1" applyFill="1" applyBorder="1" applyAlignment="1">
      <alignment horizontal="center" vertical="center" wrapText="1"/>
    </xf>
    <xf numFmtId="0" fontId="22" fillId="0" borderId="24" xfId="2" quotePrefix="1" applyFill="1" applyBorder="1" applyAlignment="1">
      <alignment horizontal="center" vertical="center" wrapText="1"/>
    </xf>
    <xf numFmtId="0" fontId="32" fillId="0" borderId="24" xfId="0" applyFont="1" applyFill="1" applyBorder="1" applyAlignment="1">
      <alignment horizontal="center" vertical="center" wrapText="1"/>
    </xf>
    <xf numFmtId="165" fontId="32" fillId="0" borderId="0" xfId="0" quotePrefix="1" applyNumberFormat="1" applyFont="1" applyFill="1" applyBorder="1" applyAlignment="1" applyProtection="1">
      <alignment horizontal="center" vertical="center" wrapText="1"/>
      <protection locked="0"/>
    </xf>
    <xf numFmtId="3" fontId="32" fillId="0" borderId="0" xfId="0" quotePrefix="1" applyNumberFormat="1" applyFont="1" applyFill="1" applyBorder="1" applyAlignment="1" applyProtection="1">
      <alignment horizontal="center" vertical="center" wrapText="1"/>
      <protection locked="0"/>
    </xf>
    <xf numFmtId="0" fontId="37" fillId="0" borderId="0" xfId="0" applyFont="1" applyFill="1" applyBorder="1" applyAlignment="1" applyProtection="1">
      <alignment horizontal="right" vertical="center" wrapText="1"/>
      <protection locked="0"/>
    </xf>
    <xf numFmtId="0" fontId="32" fillId="0" borderId="0" xfId="0" quotePrefix="1" applyFont="1" applyFill="1" applyBorder="1" applyAlignment="1" applyProtection="1">
      <alignment horizontal="center" vertical="center" wrapText="1"/>
      <protection locked="0"/>
    </xf>
    <xf numFmtId="165" fontId="32" fillId="0" borderId="0" xfId="0" applyNumberFormat="1" applyFont="1" applyFill="1" applyBorder="1" applyAlignment="1" applyProtection="1">
      <alignment horizontal="center" vertical="center" wrapText="1"/>
      <protection locked="0"/>
    </xf>
    <xf numFmtId="165" fontId="34" fillId="0" borderId="0" xfId="0" applyNumberFormat="1" applyFont="1" applyFill="1" applyBorder="1" applyAlignment="1" applyProtection="1">
      <alignment horizontal="center" vertical="center" wrapText="1"/>
      <protection locked="0"/>
    </xf>
    <xf numFmtId="1" fontId="32" fillId="0" borderId="0" xfId="0" applyNumberFormat="1" applyFont="1" applyFill="1" applyBorder="1" applyAlignment="1" applyProtection="1">
      <alignment horizontal="center" vertical="center" wrapText="1"/>
      <protection locked="0"/>
    </xf>
    <xf numFmtId="3" fontId="32" fillId="0" borderId="0" xfId="0" applyNumberFormat="1" applyFont="1" applyFill="1" applyBorder="1" applyAlignment="1" applyProtection="1">
      <alignment horizontal="center" vertical="center" wrapText="1"/>
      <protection locked="0"/>
    </xf>
    <xf numFmtId="166" fontId="32" fillId="0" borderId="0" xfId="1" applyNumberFormat="1" applyFont="1" applyFill="1" applyBorder="1" applyAlignment="1" applyProtection="1">
      <alignment horizontal="center" vertical="center" wrapText="1"/>
      <protection locked="0"/>
    </xf>
    <xf numFmtId="0" fontId="30" fillId="5" borderId="0" xfId="0" applyFont="1" applyFill="1" applyBorder="1" applyAlignment="1" applyProtection="1">
      <alignment horizontal="center" vertical="center" wrapText="1"/>
    </xf>
    <xf numFmtId="0" fontId="31" fillId="5" borderId="0" xfId="0" applyFont="1" applyFill="1" applyBorder="1" applyAlignment="1" applyProtection="1">
      <alignment horizontal="center" vertical="center" wrapText="1"/>
    </xf>
    <xf numFmtId="166" fontId="34" fillId="0" borderId="0" xfId="1" applyNumberFormat="1" applyFont="1" applyFill="1" applyBorder="1" applyAlignment="1" applyProtection="1">
      <alignment horizontal="center" vertical="center" wrapText="1"/>
      <protection locked="0"/>
    </xf>
    <xf numFmtId="0" fontId="32" fillId="0" borderId="0" xfId="0" quotePrefix="1" applyFont="1" applyAlignment="1" applyProtection="1">
      <alignment horizontal="center" vertical="center" wrapText="1"/>
      <protection locked="0"/>
    </xf>
    <xf numFmtId="0" fontId="32" fillId="0" borderId="0" xfId="0" quotePrefix="1" applyFont="1" applyFill="1" applyAlignment="1" applyProtection="1">
      <alignment horizontal="center" vertical="center" wrapText="1"/>
      <protection locked="0"/>
    </xf>
    <xf numFmtId="166" fontId="0" fillId="0" borderId="0" xfId="0" applyNumberFormat="1" applyFill="1" applyAlignment="1">
      <alignment horizontal="center" vertical="center" wrapText="1"/>
    </xf>
    <xf numFmtId="0" fontId="5" fillId="0" borderId="0" xfId="0" applyFont="1" applyAlignment="1">
      <alignment horizontal="left" vertical="center"/>
    </xf>
    <xf numFmtId="0" fontId="17" fillId="0" borderId="0" xfId="0" applyFont="1" applyFill="1" applyAlignment="1">
      <alignment horizontal="center"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29" fillId="0" borderId="0" xfId="0" applyFont="1" applyAlignment="1">
      <alignment vertical="center" wrapText="1"/>
    </xf>
    <xf numFmtId="0" fontId="29" fillId="3" borderId="0" xfId="0" applyFont="1" applyFill="1" applyAlignment="1">
      <alignment horizontal="center" vertical="center" wrapText="1"/>
    </xf>
    <xf numFmtId="0" fontId="32" fillId="0" borderId="15" xfId="0" applyFont="1" applyBorder="1" applyAlignment="1">
      <alignment horizontal="center" vertical="center" wrapText="1"/>
    </xf>
    <xf numFmtId="0" fontId="22" fillId="0" borderId="27" xfId="2" applyBorder="1" applyAlignment="1" applyProtection="1">
      <alignment vertical="center" wrapText="1"/>
      <protection locked="0"/>
    </xf>
    <xf numFmtId="0" fontId="0" fillId="0" borderId="20" xfId="0" applyBorder="1"/>
    <xf numFmtId="0" fontId="22" fillId="0" borderId="0" xfId="2" applyAlignment="1">
      <alignment vertical="center" wrapText="1"/>
    </xf>
    <xf numFmtId="0" fontId="29" fillId="0" borderId="0" xfId="0" applyFont="1" applyAlignment="1">
      <alignment horizontal="center" vertical="center" wrapText="1"/>
    </xf>
    <xf numFmtId="0" fontId="32" fillId="0" borderId="2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1" xfId="0" applyFont="1" applyBorder="1" applyAlignment="1">
      <alignment horizontal="center" vertical="center" wrapText="1"/>
    </xf>
    <xf numFmtId="0" fontId="22" fillId="0" borderId="0" xfId="2" quotePrefix="1" applyAlignment="1">
      <alignment horizontal="center" vertical="center" wrapText="1"/>
    </xf>
    <xf numFmtId="0" fontId="32" fillId="0" borderId="24" xfId="0" applyFont="1" applyBorder="1" applyAlignment="1">
      <alignment horizontal="center" vertical="center" wrapText="1"/>
    </xf>
    <xf numFmtId="0" fontId="0" fillId="0" borderId="24" xfId="0" applyBorder="1"/>
    <xf numFmtId="0" fontId="29" fillId="2" borderId="0" xfId="0" applyFont="1" applyFill="1" applyAlignment="1">
      <alignment horizontal="center" vertical="center" wrapText="1"/>
    </xf>
    <xf numFmtId="0" fontId="36" fillId="6" borderId="0" xfId="0" applyFont="1" applyFill="1" applyAlignment="1">
      <alignment horizontal="center" vertical="center" wrapText="1"/>
    </xf>
    <xf numFmtId="0" fontId="32" fillId="0" borderId="0" xfId="0" applyFont="1" applyAlignment="1" applyProtection="1">
      <alignment horizontal="center" vertical="center" wrapText="1"/>
      <protection locked="0"/>
    </xf>
    <xf numFmtId="0" fontId="37" fillId="0" borderId="0" xfId="0" applyFont="1" applyAlignment="1">
      <alignment horizontal="center" vertical="center" wrapText="1"/>
    </xf>
    <xf numFmtId="0" fontId="36" fillId="0" borderId="0" xfId="0" applyFont="1" applyAlignment="1">
      <alignment horizontal="center" vertical="center" wrapText="1"/>
    </xf>
    <xf numFmtId="0" fontId="36" fillId="0" borderId="0" xfId="0" applyFont="1" applyAlignment="1">
      <alignment vertical="center" wrapText="1"/>
    </xf>
    <xf numFmtId="166" fontId="32" fillId="0" borderId="0" xfId="0" applyNumberFormat="1" applyFont="1" applyAlignment="1" applyProtection="1">
      <alignment horizontal="center" vertical="center" wrapText="1"/>
      <protection locked="0"/>
    </xf>
    <xf numFmtId="166" fontId="0" fillId="0" borderId="0" xfId="0" applyNumberFormat="1" applyAlignment="1">
      <alignment horizontal="center" vertical="center"/>
    </xf>
    <xf numFmtId="0" fontId="37" fillId="0" borderId="0" xfId="0" applyFont="1" applyAlignment="1" applyProtection="1">
      <alignment horizontal="right" vertical="center" wrapText="1"/>
      <protection locked="0"/>
    </xf>
    <xf numFmtId="165" fontId="32" fillId="0" borderId="0" xfId="0" applyNumberFormat="1" applyFont="1" applyAlignment="1" applyProtection="1">
      <alignment horizontal="center" vertical="center" wrapText="1"/>
      <protection locked="0"/>
    </xf>
    <xf numFmtId="166" fontId="32" fillId="0" borderId="0" xfId="0" quotePrefix="1" applyNumberFormat="1" applyFont="1" applyAlignment="1" applyProtection="1">
      <alignment horizontal="center" vertical="center" wrapText="1"/>
      <protection locked="0"/>
    </xf>
    <xf numFmtId="0" fontId="35" fillId="0" borderId="0" xfId="0" applyFont="1" applyAlignment="1" applyProtection="1">
      <alignment horizontal="center" vertical="center" wrapText="1"/>
      <protection locked="0"/>
    </xf>
    <xf numFmtId="0" fontId="37" fillId="0" borderId="0" xfId="0" applyFont="1" applyAlignment="1">
      <alignment horizontal="right" vertical="center" wrapText="1"/>
    </xf>
    <xf numFmtId="166" fontId="32" fillId="0" borderId="0" xfId="1" applyNumberFormat="1" applyFont="1" applyAlignment="1">
      <alignment horizontal="center" vertical="center" wrapText="1"/>
    </xf>
    <xf numFmtId="0" fontId="45" fillId="0" borderId="0" xfId="0" applyFont="1" applyAlignment="1">
      <alignment horizontal="center" vertical="center" wrapText="1"/>
    </xf>
    <xf numFmtId="166" fontId="45" fillId="0" borderId="0" xfId="1" applyNumberFormat="1" applyFont="1" applyAlignment="1">
      <alignment horizontal="center" vertical="center" wrapText="1"/>
    </xf>
    <xf numFmtId="166"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37" fillId="0" borderId="0" xfId="1" applyFont="1" applyAlignment="1">
      <alignment horizontal="center" vertical="center" wrapText="1"/>
    </xf>
    <xf numFmtId="0" fontId="36" fillId="5" borderId="0" xfId="0" applyFont="1" applyFill="1" applyAlignment="1">
      <alignment horizontal="center" vertical="center" wrapText="1"/>
    </xf>
    <xf numFmtId="0" fontId="30" fillId="5" borderId="0" xfId="0" applyFont="1" applyFill="1" applyAlignment="1">
      <alignment horizontal="center" vertical="center" wrapText="1"/>
    </xf>
    <xf numFmtId="0" fontId="31" fillId="5" borderId="0" xfId="0" applyFont="1" applyFill="1" applyAlignment="1">
      <alignment horizontal="center" vertical="center" wrapText="1"/>
    </xf>
    <xf numFmtId="0" fontId="31" fillId="0" borderId="0" xfId="0" quotePrefix="1" applyFont="1" applyAlignment="1">
      <alignment horizontal="center" vertical="center" wrapText="1"/>
    </xf>
    <xf numFmtId="9" fontId="32" fillId="0" borderId="0" xfId="1" applyFont="1" applyAlignment="1">
      <alignment horizontal="center" vertical="center" wrapText="1"/>
    </xf>
    <xf numFmtId="0" fontId="32" fillId="0" borderId="0" xfId="0" quotePrefix="1" applyFont="1" applyAlignment="1">
      <alignment horizontal="right" vertical="center" wrapText="1"/>
    </xf>
    <xf numFmtId="165" fontId="32" fillId="0" borderId="0" xfId="0" quotePrefix="1" applyNumberFormat="1" applyFont="1" applyAlignment="1">
      <alignment horizontal="center" vertical="center" wrapText="1"/>
    </xf>
    <xf numFmtId="3" fontId="32" fillId="0" borderId="0" xfId="0" quotePrefix="1" applyNumberFormat="1" applyFont="1" applyAlignment="1">
      <alignment horizontal="center" vertical="center" wrapText="1"/>
    </xf>
    <xf numFmtId="166" fontId="32" fillId="0" borderId="0" xfId="1" quotePrefix="1" applyNumberFormat="1" applyFont="1" applyAlignment="1">
      <alignment horizontal="center" vertical="center" wrapText="1"/>
    </xf>
    <xf numFmtId="10" fontId="32" fillId="0" borderId="0" xfId="0" quotePrefix="1" applyNumberFormat="1" applyFont="1" applyAlignment="1">
      <alignment horizontal="center" vertical="center" wrapText="1"/>
    </xf>
    <xf numFmtId="166" fontId="34" fillId="0" borderId="0" xfId="1" applyNumberFormat="1" applyFont="1" applyAlignment="1">
      <alignment horizontal="center" vertical="center" wrapText="1"/>
    </xf>
    <xf numFmtId="0" fontId="34" fillId="0" borderId="0" xfId="0" applyFont="1" applyAlignment="1">
      <alignment horizontal="center" vertical="center" wrapText="1"/>
    </xf>
    <xf numFmtId="0" fontId="17" fillId="0" borderId="0" xfId="0" applyFont="1" applyFill="1" applyBorder="1" applyAlignment="1">
      <alignment horizontal="center" vertical="center"/>
    </xf>
    <xf numFmtId="0" fontId="29" fillId="2" borderId="0" xfId="0" applyFont="1" applyFill="1" applyBorder="1" applyAlignment="1">
      <alignment horizontal="center" vertical="center" wrapText="1"/>
    </xf>
    <xf numFmtId="0" fontId="32" fillId="0" borderId="0" xfId="0" applyFont="1" applyFill="1" applyBorder="1" applyAlignment="1">
      <alignment horizontal="left" vertical="center" wrapText="1"/>
    </xf>
    <xf numFmtId="0" fontId="49" fillId="0" borderId="0" xfId="0" applyFont="1" applyAlignment="1" applyProtection="1">
      <alignment horizontal="center" vertical="center"/>
      <protection locked="0"/>
    </xf>
    <xf numFmtId="0" fontId="49" fillId="0" borderId="0" xfId="0" applyFont="1" applyAlignment="1" applyProtection="1">
      <alignment horizontal="center" vertical="center" wrapText="1"/>
      <protection locked="0"/>
    </xf>
    <xf numFmtId="0" fontId="22" fillId="8" borderId="0" xfId="2" applyFill="1" applyBorder="1" applyAlignment="1" applyProtection="1">
      <alignment horizontal="center" vertical="center" wrapText="1"/>
      <protection locked="0"/>
    </xf>
    <xf numFmtId="0" fontId="32" fillId="8" borderId="0" xfId="0" applyFont="1" applyFill="1" applyBorder="1" applyAlignment="1" applyProtection="1">
      <alignment horizontal="center" vertical="center" wrapText="1"/>
      <protection locked="0"/>
    </xf>
    <xf numFmtId="0" fontId="0" fillId="0" borderId="0" xfId="0" applyProtection="1">
      <protection locked="0"/>
    </xf>
    <xf numFmtId="0" fontId="0" fillId="0" borderId="0" xfId="0" applyFont="1" applyAlignment="1" applyProtection="1">
      <alignment horizontal="center" vertical="center" wrapText="1"/>
      <protection locked="0"/>
    </xf>
    <xf numFmtId="0" fontId="31" fillId="0" borderId="0" xfId="0" quotePrefix="1" applyFont="1" applyFill="1" applyBorder="1" applyAlignment="1" applyProtection="1">
      <alignment horizontal="center" vertical="center" wrapText="1"/>
      <protection locked="0"/>
    </xf>
    <xf numFmtId="0" fontId="36" fillId="0" borderId="0" xfId="0" quotePrefix="1" applyFont="1" applyFill="1" applyBorder="1" applyAlignment="1" applyProtection="1">
      <alignment horizontal="center" vertical="center" wrapText="1"/>
      <protection locked="0"/>
    </xf>
    <xf numFmtId="0" fontId="36" fillId="0" borderId="0" xfId="0" applyFont="1" applyFill="1" applyBorder="1" applyAlignment="1" applyProtection="1">
      <alignment horizontal="center" vertical="center" wrapText="1"/>
      <protection locked="0"/>
    </xf>
    <xf numFmtId="0" fontId="0" fillId="0" borderId="0" xfId="0" applyFont="1" applyProtection="1">
      <protection locked="0"/>
    </xf>
    <xf numFmtId="166" fontId="32" fillId="0" borderId="0" xfId="1" applyNumberFormat="1" applyFont="1" applyFill="1" applyAlignment="1" applyProtection="1">
      <alignment horizontal="center" vertical="center" wrapText="1"/>
      <protection locked="0"/>
    </xf>
    <xf numFmtId="0" fontId="32" fillId="0" borderId="0" xfId="0" applyFont="1" applyFill="1" applyAlignment="1" applyProtection="1">
      <alignment horizontal="center" vertical="center" wrapText="1"/>
      <protection locked="0"/>
    </xf>
    <xf numFmtId="0" fontId="0" fillId="0" borderId="0" xfId="0" quotePrefix="1" applyFill="1" applyAlignment="1">
      <alignment horizontal="center"/>
    </xf>
    <xf numFmtId="165" fontId="32" fillId="0" borderId="0" xfId="0" applyNumberFormat="1" applyFont="1" applyFill="1" applyAlignment="1">
      <alignment horizontal="center" vertical="center" wrapText="1"/>
    </xf>
    <xf numFmtId="0" fontId="41" fillId="0" borderId="17" xfId="2" quotePrefix="1" applyFont="1" applyFill="1" applyBorder="1" applyAlignment="1" applyProtection="1">
      <alignment horizontal="center" vertical="center" wrapText="1"/>
    </xf>
    <xf numFmtId="0" fontId="41" fillId="0" borderId="17" xfId="2" applyFont="1" applyFill="1" applyBorder="1" applyAlignment="1" applyProtection="1">
      <alignment horizontal="center" vertical="center" wrapText="1"/>
    </xf>
    <xf numFmtId="0" fontId="41" fillId="0" borderId="18" xfId="2" quotePrefix="1" applyFont="1" applyFill="1" applyBorder="1" applyAlignment="1" applyProtection="1">
      <alignment horizontal="center" vertical="center" wrapText="1"/>
    </xf>
    <xf numFmtId="0" fontId="38" fillId="0" borderId="0" xfId="2" quotePrefix="1" applyFont="1" applyFill="1" applyBorder="1" applyAlignment="1" applyProtection="1">
      <alignment horizontal="center" vertical="center" wrapText="1"/>
    </xf>
    <xf numFmtId="0" fontId="38" fillId="0" borderId="0" xfId="2" applyFont="1" applyFill="1" applyBorder="1" applyAlignment="1" applyProtection="1">
      <alignment horizontal="center" vertical="center" wrapText="1"/>
    </xf>
    <xf numFmtId="0" fontId="41" fillId="0" borderId="0" xfId="2" applyFont="1" applyFill="1" applyBorder="1" applyAlignment="1" applyProtection="1">
      <alignment horizontal="center" vertical="center" wrapText="1"/>
    </xf>
    <xf numFmtId="0" fontId="22" fillId="0" borderId="0" xfId="2" applyFill="1" applyAlignment="1" applyProtection="1">
      <alignment horizontal="center"/>
    </xf>
    <xf numFmtId="165" fontId="0" fillId="0" borderId="0" xfId="0" applyNumberFormat="1" applyFont="1" applyFill="1" applyBorder="1" applyAlignment="1" applyProtection="1">
      <alignment horizontal="center" vertical="center" wrapText="1"/>
    </xf>
    <xf numFmtId="168" fontId="32" fillId="0" borderId="0" xfId="3" applyNumberFormat="1" applyFont="1" applyFill="1" applyBorder="1" applyAlignment="1" applyProtection="1">
      <alignment horizontal="center" vertical="center" wrapText="1"/>
    </xf>
    <xf numFmtId="166" fontId="1" fillId="0" borderId="0" xfId="1" applyNumberFormat="1" applyFont="1" applyFill="1" applyBorder="1" applyAlignment="1" applyProtection="1">
      <alignment horizontal="center" vertical="center" wrapText="1"/>
    </xf>
    <xf numFmtId="166" fontId="1" fillId="0" borderId="0" xfId="0" applyNumberFormat="1" applyFont="1" applyFill="1" applyBorder="1" applyAlignment="1" applyProtection="1">
      <alignment horizontal="center" vertical="center" wrapText="1"/>
    </xf>
    <xf numFmtId="10" fontId="1" fillId="0" borderId="0" xfId="1" applyNumberFormat="1" applyFont="1" applyFill="1" applyBorder="1" applyAlignment="1" applyProtection="1">
      <alignment horizontal="center" vertical="center" wrapText="1"/>
    </xf>
    <xf numFmtId="10" fontId="32" fillId="0" borderId="0" xfId="1" applyNumberFormat="1" applyFont="1" applyFill="1" applyBorder="1" applyAlignment="1" applyProtection="1">
      <alignment horizontal="center" vertical="center" wrapText="1"/>
    </xf>
    <xf numFmtId="3" fontId="0" fillId="0" borderId="0" xfId="0" applyNumberFormat="1" applyFont="1" applyFill="1" applyBorder="1" applyAlignment="1" applyProtection="1">
      <alignment horizontal="center" vertical="center" wrapText="1"/>
    </xf>
    <xf numFmtId="2" fontId="32" fillId="0" borderId="0" xfId="0" applyNumberFormat="1" applyFont="1" applyFill="1" applyBorder="1" applyAlignment="1" applyProtection="1">
      <alignment horizontal="center" vertical="center" wrapText="1"/>
    </xf>
    <xf numFmtId="0" fontId="29" fillId="2" borderId="0" xfId="0" applyFont="1" applyFill="1" applyBorder="1" applyAlignment="1">
      <alignment horizontal="center" vertical="center" wrapText="1"/>
    </xf>
    <xf numFmtId="216" fontId="158" fillId="0" borderId="45" xfId="0" applyNumberFormat="1" applyFont="1" applyBorder="1" applyAlignment="1">
      <alignment horizontal="center"/>
    </xf>
    <xf numFmtId="165" fontId="32" fillId="0" borderId="0" xfId="0" applyNumberFormat="1" applyFont="1" applyFill="1" applyBorder="1" applyAlignment="1" applyProtection="1">
      <alignment horizontal="center" vertical="center" wrapText="1"/>
    </xf>
    <xf numFmtId="164" fontId="32" fillId="0" borderId="0" xfId="0" applyNumberFormat="1" applyFont="1" applyFill="1" applyBorder="1" applyAlignment="1" applyProtection="1">
      <alignment horizontal="center" vertical="center" wrapText="1"/>
    </xf>
    <xf numFmtId="165" fontId="32" fillId="0" borderId="0" xfId="0" applyNumberFormat="1" applyFont="1" applyFill="1" applyBorder="1" applyAlignment="1">
      <alignment horizontal="center" vertical="center" wrapText="1"/>
    </xf>
    <xf numFmtId="165" fontId="32" fillId="0" borderId="0" xfId="0" quotePrefix="1" applyNumberFormat="1" applyFont="1" applyFill="1" applyBorder="1" applyAlignment="1">
      <alignment horizontal="center" vertical="center" wrapText="1"/>
    </xf>
    <xf numFmtId="165" fontId="32" fillId="0" borderId="0" xfId="0" applyNumberFormat="1" applyFont="1" applyFill="1" applyBorder="1" applyAlignment="1" applyProtection="1">
      <alignment horizontal="center" vertical="center" wrapText="1"/>
    </xf>
    <xf numFmtId="165" fontId="32" fillId="0" borderId="0" xfId="0" applyNumberFormat="1" applyFont="1" applyFill="1" applyBorder="1" applyAlignment="1">
      <alignment horizontal="center" vertical="center" wrapText="1"/>
    </xf>
    <xf numFmtId="165" fontId="32" fillId="0" borderId="0" xfId="0" applyNumberFormat="1" applyFont="1" applyFill="1" applyBorder="1" applyAlignment="1" applyProtection="1">
      <alignment horizontal="center" vertical="center" wrapText="1"/>
    </xf>
    <xf numFmtId="165" fontId="0" fillId="0" borderId="0" xfId="0" applyNumberFormat="1" applyFont="1" applyFill="1" applyBorder="1" applyAlignment="1" applyProtection="1">
      <alignment horizontal="center" vertical="center" wrapText="1"/>
    </xf>
    <xf numFmtId="0" fontId="4" fillId="2" borderId="0" xfId="2" applyFont="1" applyFill="1" applyBorder="1" applyAlignment="1">
      <alignment horizontal="center"/>
    </xf>
    <xf numFmtId="0" fontId="4" fillId="0" borderId="0" xfId="2" applyFont="1" applyAlignment="1"/>
    <xf numFmtId="0" fontId="4" fillId="3" borderId="0" xfId="0" applyFont="1" applyFill="1" applyBorder="1" applyAlignment="1">
      <alignment horizontal="center"/>
    </xf>
    <xf numFmtId="0" fontId="0" fillId="0" borderId="0" xfId="0" applyFont="1" applyAlignment="1"/>
    <xf numFmtId="0" fontId="4" fillId="3" borderId="0" xfId="2" applyFont="1" applyFill="1" applyBorder="1" applyAlignment="1">
      <alignment horizontal="center"/>
    </xf>
    <xf numFmtId="0" fontId="17" fillId="0" borderId="0" xfId="0" applyFont="1" applyFill="1" applyBorder="1" applyAlignment="1">
      <alignment horizontal="center" vertical="center"/>
    </xf>
    <xf numFmtId="0" fontId="0" fillId="0" borderId="0" xfId="0" applyFont="1" applyFill="1" applyBorder="1" applyAlignment="1">
      <alignment horizontal="left" wrapText="1"/>
    </xf>
    <xf numFmtId="0" fontId="25" fillId="0" borderId="0" xfId="0" applyFont="1" applyBorder="1" applyAlignment="1">
      <alignment horizontal="left" vertical="center" wrapText="1" indent="1"/>
    </xf>
    <xf numFmtId="0" fontId="5" fillId="0" borderId="0" xfId="0" applyFont="1" applyAlignment="1">
      <alignment horizontal="left"/>
    </xf>
    <xf numFmtId="0" fontId="28" fillId="0" borderId="0" xfId="0" applyFont="1" applyAlignment="1">
      <alignment horizontal="left"/>
    </xf>
    <xf numFmtId="0" fontId="50" fillId="0" borderId="0" xfId="0" applyFont="1" applyFill="1" applyBorder="1" applyAlignment="1">
      <alignment horizontal="left" vertical="center" wrapText="1"/>
    </xf>
    <xf numFmtId="0" fontId="29" fillId="2" borderId="0" xfId="0" applyFont="1" applyFill="1" applyBorder="1" applyAlignment="1">
      <alignment horizontal="center" vertical="center" wrapText="1"/>
    </xf>
    <xf numFmtId="0" fontId="29" fillId="2" borderId="20" xfId="0" applyFont="1" applyFill="1" applyBorder="1" applyAlignment="1">
      <alignment horizontal="center" vertical="center" wrapText="1"/>
    </xf>
    <xf numFmtId="0" fontId="29" fillId="2" borderId="21" xfId="0" applyFont="1" applyFill="1" applyBorder="1" applyAlignment="1">
      <alignment horizontal="center" vertical="center" wrapText="1"/>
    </xf>
    <xf numFmtId="0" fontId="22" fillId="0" borderId="0" xfId="2" quotePrefix="1" applyFill="1" applyBorder="1" applyAlignment="1">
      <alignment horizontal="center" vertical="center" wrapText="1"/>
    </xf>
    <xf numFmtId="0" fontId="22" fillId="0" borderId="20" xfId="2" quotePrefix="1" applyFill="1" applyBorder="1" applyAlignment="1">
      <alignment horizontal="center" vertical="center" wrapText="1"/>
    </xf>
    <xf numFmtId="0" fontId="22" fillId="0" borderId="21" xfId="2" quotePrefix="1" applyFill="1" applyBorder="1" applyAlignment="1">
      <alignment horizontal="center" vertical="center" wrapText="1"/>
    </xf>
    <xf numFmtId="0" fontId="22" fillId="0" borderId="20" xfId="2" quotePrefix="1" applyBorder="1" applyAlignment="1">
      <alignment horizontal="center"/>
    </xf>
    <xf numFmtId="0" fontId="22" fillId="0" borderId="21" xfId="2" quotePrefix="1" applyBorder="1" applyAlignment="1">
      <alignment horizontal="center"/>
    </xf>
    <xf numFmtId="0" fontId="22" fillId="0" borderId="22" xfId="2" quotePrefix="1" applyFill="1" applyBorder="1" applyAlignment="1">
      <alignment horizontal="center" vertical="center" wrapText="1"/>
    </xf>
    <xf numFmtId="0" fontId="22" fillId="0" borderId="23" xfId="2" quotePrefix="1" applyFill="1" applyBorder="1" applyAlignment="1">
      <alignment horizontal="center" vertical="center" wrapText="1"/>
    </xf>
    <xf numFmtId="0" fontId="32" fillId="0" borderId="30" xfId="0" applyFont="1" applyBorder="1" applyAlignment="1">
      <alignment horizontal="left" vertical="center" wrapText="1"/>
    </xf>
    <xf numFmtId="0" fontId="32" fillId="0" borderId="31" xfId="0" applyFont="1" applyBorder="1" applyAlignment="1">
      <alignment horizontal="left" vertical="center" wrapText="1"/>
    </xf>
    <xf numFmtId="0" fontId="32" fillId="0" borderId="31" xfId="0" applyFont="1" applyBorder="1" applyAlignment="1" applyProtection="1">
      <alignment horizontal="center" vertical="center" wrapText="1"/>
      <protection locked="0"/>
    </xf>
    <xf numFmtId="0" fontId="32" fillId="0" borderId="32" xfId="0" applyFont="1" applyBorder="1" applyAlignment="1" applyProtection="1">
      <alignment horizontal="center" vertical="center" wrapText="1"/>
      <protection locked="0"/>
    </xf>
    <xf numFmtId="0" fontId="29" fillId="2" borderId="0" xfId="0" applyFont="1" applyFill="1" applyAlignment="1">
      <alignment horizontal="left" vertical="center" wrapText="1"/>
    </xf>
    <xf numFmtId="0" fontId="50" fillId="0" borderId="0" xfId="0" applyFont="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9" fillId="2" borderId="0" xfId="0" applyFont="1" applyFill="1" applyAlignment="1">
      <alignment horizontal="center" vertical="center" wrapText="1"/>
    </xf>
    <xf numFmtId="0" fontId="22" fillId="0" borderId="20" xfId="2" quotePrefix="1" applyBorder="1" applyAlignment="1" applyProtection="1">
      <alignment horizontal="center" vertical="center" wrapText="1"/>
      <protection locked="0"/>
    </xf>
    <xf numFmtId="0" fontId="22" fillId="0" borderId="21" xfId="2" quotePrefix="1" applyBorder="1" applyAlignment="1" applyProtection="1">
      <alignment horizontal="center" vertical="center" wrapText="1"/>
      <protection locked="0"/>
    </xf>
    <xf numFmtId="0" fontId="32" fillId="0" borderId="20" xfId="0" applyFont="1" applyBorder="1" applyAlignment="1" applyProtection="1">
      <alignment horizontal="center" vertical="center" wrapText="1"/>
      <protection locked="0"/>
    </xf>
    <xf numFmtId="0" fontId="32" fillId="0" borderId="0" xfId="0" applyFont="1" applyAlignment="1" applyProtection="1">
      <alignment horizontal="center" vertical="center" wrapText="1"/>
      <protection locked="0"/>
    </xf>
    <xf numFmtId="0" fontId="32" fillId="0" borderId="21" xfId="0" applyFont="1" applyBorder="1" applyAlignment="1" applyProtection="1">
      <alignment horizontal="center" vertical="center" wrapText="1"/>
      <protection locked="0"/>
    </xf>
    <xf numFmtId="0" fontId="22" fillId="0" borderId="0" xfId="2" quotePrefix="1" applyAlignment="1">
      <alignment horizontal="center"/>
    </xf>
    <xf numFmtId="0" fontId="22" fillId="0" borderId="29" xfId="2" quotePrefix="1" applyBorder="1" applyAlignment="1">
      <alignment horizontal="center" vertical="center" wrapText="1"/>
    </xf>
    <xf numFmtId="0" fontId="22" fillId="0" borderId="23" xfId="2" quotePrefix="1" applyBorder="1" applyAlignment="1">
      <alignment horizontal="center" vertical="center" wrapText="1"/>
    </xf>
  </cellXfs>
  <cellStyles count="13649">
    <cellStyle name=" 1" xfId="67"/>
    <cellStyle name=" 1 2" xfId="3956"/>
    <cellStyle name=" 1 3" xfId="3883"/>
    <cellStyle name=" 1 3 2" xfId="3884"/>
    <cellStyle name=" 1 4" xfId="3957"/>
    <cellStyle name=" 1 4 2" xfId="4157"/>
    <cellStyle name=" 1 5" xfId="3958"/>
    <cellStyle name=" 1 5 2" xfId="4158"/>
    <cellStyle name=" 1 6" xfId="3882"/>
    <cellStyle name=" 1 6 2" xfId="4243"/>
    <cellStyle name=" 1 6 3" xfId="4239"/>
    <cellStyle name=" 1 6 4" xfId="5016"/>
    <cellStyle name=" 1 6 5" xfId="5199"/>
    <cellStyle name="[StdExit()]" xfId="2669"/>
    <cellStyle name="[StdExit()] 2" xfId="2670"/>
    <cellStyle name="[StdExit()] 3" xfId="2671"/>
    <cellStyle name="[StdExit()] 4" xfId="2888"/>
    <cellStyle name="[StdExit()] 5" xfId="2811"/>
    <cellStyle name="[StdExit()] 6" xfId="2955"/>
    <cellStyle name="_20110114 Evolución Créditos EyP WBAM" xfId="127"/>
    <cellStyle name="_20110114 Evolución Créditos EyP WBAM 2" xfId="128"/>
    <cellStyle name="_20110114 Evolución Créditos EyP WBAM 3" xfId="129"/>
    <cellStyle name="_Orc97C1" xfId="130"/>
    <cellStyle name="_Orc97C1 2" xfId="131"/>
    <cellStyle name="_Orc97C1 2 2" xfId="12337"/>
    <cellStyle name="_Orc97C1 2 3" xfId="12535"/>
    <cellStyle name="_Orc97C1 3" xfId="12336"/>
    <cellStyle name="_Orc97C1 4" xfId="12536"/>
    <cellStyle name="€_x000b_À_x000d_€_x0014_€_x0016_À_x0018_€_x001a_À_x001d_" xfId="132"/>
    <cellStyle name="€_x000b_À_x000d_€_x0014_€_x0016_À_x0018_€_x001a_À_x001d_ 2" xfId="133"/>
    <cellStyle name="€_x000b_À_x000d_€_x0014_€_x0016_À_x0018_€_x001a_À_x001d_ 3" xfId="134"/>
    <cellStyle name="_x000b_À_x000d__x0014__x0016_À_x0018__x001a_À_x001d_" xfId="135"/>
    <cellStyle name="_x000b_À_x000d__x0014__x0016_À_x0018__x001a_À_x001d_ 2" xfId="136"/>
    <cellStyle name="_x000b_À_x000d__x0014__x0016_À_x0018__x001a_À_x001d_ 2 2" xfId="137"/>
    <cellStyle name="_x000b_À_x000d__x0014__x0016_À_x0018__x001a_À_x001d_ 2 2 2" xfId="1742"/>
    <cellStyle name="_x000b_À_x000d__x0014__x0016_À_x0018__x001a_À_x001d_ 2 2 3" xfId="3759"/>
    <cellStyle name="_x000b_À_x000d__x0014__x0016_À_x0018__x001a_À_x001d_ 2 2 4" xfId="8462"/>
    <cellStyle name="_x000b_À_x000d__x0014__x0016_À_x0018__x001a_À_x001d_ 2 3" xfId="4350"/>
    <cellStyle name="_x000b_À_x000d__x0014__x0016_À_x0018__x001a_À_x001d_ 3" xfId="138"/>
    <cellStyle name="_x000b_À_x000d__x0014__x0016_À_x0018__x001a_À_x001d_ 3 2" xfId="1743"/>
    <cellStyle name="_x000b_À_x000d__x0014__x0016_À_x0018__x001a_À_x001d_ 3 3" xfId="3758"/>
    <cellStyle name="_x000b_À_x000d__x0014__x0016_À_x0018__x001a_À_x001d_ 3 4" xfId="8463"/>
    <cellStyle name="_x000b_À_x000d__x0014__x0016_À_x0018__x001a_À_x001d_ 4" xfId="4349"/>
    <cellStyle name="1" xfId="139"/>
    <cellStyle name="1 2" xfId="140"/>
    <cellStyle name="1 2 2" xfId="1744"/>
    <cellStyle name="1 2 3" xfId="3757"/>
    <cellStyle name="1 2 4" xfId="8464"/>
    <cellStyle name="1 3" xfId="4351"/>
    <cellStyle name="1_DATOS" xfId="141"/>
    <cellStyle name="1_DATOS 2" xfId="142"/>
    <cellStyle name="1_DATOS 3" xfId="143"/>
    <cellStyle name="20% - Accent1" xfId="144"/>
    <cellStyle name="20% - Accent1 2" xfId="145"/>
    <cellStyle name="20% - Accent1 2 2" xfId="146"/>
    <cellStyle name="20% - Accent1 2 2 2" xfId="1745"/>
    <cellStyle name="20% - Accent1 2 2 3" xfId="3756"/>
    <cellStyle name="20% - Accent1 2 2 4" xfId="8465"/>
    <cellStyle name="20% - Accent1 2 3" xfId="2768"/>
    <cellStyle name="20% - Accent1 2 3 2" xfId="4606"/>
    <cellStyle name="20% - Accent1 2 3 3" xfId="4353"/>
    <cellStyle name="20% - Accent1 2 4" xfId="2658"/>
    <cellStyle name="20% - Accent1 3" xfId="147"/>
    <cellStyle name="20% - Accent1 3 2" xfId="1746"/>
    <cellStyle name="20% - Accent1 3 2 2" xfId="3841"/>
    <cellStyle name="20% - Accent1 3 2 3" xfId="4096"/>
    <cellStyle name="20% - Accent1 3 2 4" xfId="3459"/>
    <cellStyle name="20% - Accent1 3 3" xfId="3437"/>
    <cellStyle name="20% - Accent1 3 4" xfId="3387"/>
    <cellStyle name="20% - Accent1 3 5" xfId="3630"/>
    <cellStyle name="20% - Accent1 3 6" xfId="8466"/>
    <cellStyle name="20% - Accent1 4" xfId="4352"/>
    <cellStyle name="20% - Accent1_DAILY FLOWS &lt;=3M (FSA047)" xfId="148"/>
    <cellStyle name="20% - Accent2" xfId="149"/>
    <cellStyle name="20% - Accent2 2" xfId="150"/>
    <cellStyle name="20% - Accent2 2 2" xfId="151"/>
    <cellStyle name="20% - Accent2 2 2 2" xfId="1747"/>
    <cellStyle name="20% - Accent2 2 2 3" xfId="3629"/>
    <cellStyle name="20% - Accent2 2 2 4" xfId="8467"/>
    <cellStyle name="20% - Accent2 2 3" xfId="2659"/>
    <cellStyle name="20% - Accent2 2 3 2" xfId="4592"/>
    <cellStyle name="20% - Accent2 2 3 3" xfId="4355"/>
    <cellStyle name="20% - Accent2 2 4" xfId="2974"/>
    <cellStyle name="20% - Accent2 3" xfId="152"/>
    <cellStyle name="20% - Accent2 3 2" xfId="1748"/>
    <cellStyle name="20% - Accent2 3 2 2" xfId="3842"/>
    <cellStyle name="20% - Accent2 3 2 3" xfId="4097"/>
    <cellStyle name="20% - Accent2 3 2 4" xfId="3460"/>
    <cellStyle name="20% - Accent2 3 3" xfId="3438"/>
    <cellStyle name="20% - Accent2 3 4" xfId="3376"/>
    <cellStyle name="20% - Accent2 3 5" xfId="3755"/>
    <cellStyle name="20% - Accent2 3 6" xfId="8468"/>
    <cellStyle name="20% - Accent2 4" xfId="4354"/>
    <cellStyle name="20% - Accent2_DAILY FLOWS &lt;=3M (FSA047)" xfId="153"/>
    <cellStyle name="20% - Accent3" xfId="154"/>
    <cellStyle name="20% - Accent3 2" xfId="155"/>
    <cellStyle name="20% - Accent3 2 2" xfId="156"/>
    <cellStyle name="20% - Accent3 2 2 2" xfId="1749"/>
    <cellStyle name="20% - Accent3 2 2 3" xfId="3754"/>
    <cellStyle name="20% - Accent3 2 2 4" xfId="8469"/>
    <cellStyle name="20% - Accent3 2 3" xfId="2887"/>
    <cellStyle name="20% - Accent3 2 3 2" xfId="4619"/>
    <cellStyle name="20% - Accent3 2 3 3" xfId="4357"/>
    <cellStyle name="20% - Accent3 2 4" xfId="2890"/>
    <cellStyle name="20% - Accent3 3" xfId="157"/>
    <cellStyle name="20% - Accent3 3 2" xfId="1750"/>
    <cellStyle name="20% - Accent3 3 2 2" xfId="3843"/>
    <cellStyle name="20% - Accent3 3 2 3" xfId="4098"/>
    <cellStyle name="20% - Accent3 3 2 4" xfId="3461"/>
    <cellStyle name="20% - Accent3 3 3" xfId="3439"/>
    <cellStyle name="20% - Accent3 3 4" xfId="3382"/>
    <cellStyle name="20% - Accent3 3 5" xfId="3628"/>
    <cellStyle name="20% - Accent3 3 6" xfId="8470"/>
    <cellStyle name="20% - Accent3 4" xfId="4356"/>
    <cellStyle name="20% - Accent3_DAILY FLOWS &lt;=3M (FSA047)" xfId="158"/>
    <cellStyle name="20% - Accent4" xfId="159"/>
    <cellStyle name="20% - Accent4 2" xfId="160"/>
    <cellStyle name="20% - Accent4 2 2" xfId="161"/>
    <cellStyle name="20% - Accent4 2 2 2" xfId="1751"/>
    <cellStyle name="20% - Accent4 2 2 3" xfId="3753"/>
    <cellStyle name="20% - Accent4 2 2 4" xfId="8471"/>
    <cellStyle name="20% - Accent4 2 3" xfId="2861"/>
    <cellStyle name="20% - Accent4 2 3 2" xfId="4616"/>
    <cellStyle name="20% - Accent4 2 3 3" xfId="4359"/>
    <cellStyle name="20% - Accent4 2 4" xfId="2924"/>
    <cellStyle name="20% - Accent4 3" xfId="162"/>
    <cellStyle name="20% - Accent4 3 2" xfId="1752"/>
    <cellStyle name="20% - Accent4 3 2 2" xfId="3844"/>
    <cellStyle name="20% - Accent4 3 2 3" xfId="4099"/>
    <cellStyle name="20% - Accent4 3 2 4" xfId="3462"/>
    <cellStyle name="20% - Accent4 3 3" xfId="3440"/>
    <cellStyle name="20% - Accent4 3 4" xfId="3375"/>
    <cellStyle name="20% - Accent4 3 5" xfId="3752"/>
    <cellStyle name="20% - Accent4 3 6" xfId="8472"/>
    <cellStyle name="20% - Accent4 4" xfId="4358"/>
    <cellStyle name="20% - Accent4_DAILY FLOWS &lt;=3M (FSA047)" xfId="163"/>
    <cellStyle name="20% - Accent5" xfId="164"/>
    <cellStyle name="20% - Accent5 2" xfId="165"/>
    <cellStyle name="20% - Accent5 2 2" xfId="166"/>
    <cellStyle name="20% - Accent5 2 2 2" xfId="1753"/>
    <cellStyle name="20% - Accent5 2 2 3" xfId="3751"/>
    <cellStyle name="20% - Accent5 2 2 4" xfId="8473"/>
    <cellStyle name="20% - Accent5 2 3" xfId="2593"/>
    <cellStyle name="20% - Accent5 2 3 2" xfId="4587"/>
    <cellStyle name="20% - Accent5 2 3 3" xfId="4361"/>
    <cellStyle name="20% - Accent5 2 4" xfId="2672"/>
    <cellStyle name="20% - Accent5 3" xfId="167"/>
    <cellStyle name="20% - Accent5 3 2" xfId="1754"/>
    <cellStyle name="20% - Accent5 3 2 2" xfId="3845"/>
    <cellStyle name="20% - Accent5 3 2 3" xfId="4100"/>
    <cellStyle name="20% - Accent5 3 2 4" xfId="3463"/>
    <cellStyle name="20% - Accent5 3 3" xfId="3441"/>
    <cellStyle name="20% - Accent5 3 4" xfId="3374"/>
    <cellStyle name="20% - Accent5 3 5" xfId="3750"/>
    <cellStyle name="20% - Accent5 3 6" xfId="8474"/>
    <cellStyle name="20% - Accent5 4" xfId="4360"/>
    <cellStyle name="20% - Accent5_DAILY FLOWS &lt;=3M (FSA047)" xfId="168"/>
    <cellStyle name="20% - Accent6" xfId="169"/>
    <cellStyle name="20% - Accent6 2" xfId="170"/>
    <cellStyle name="20% - Accent6 2 2" xfId="171"/>
    <cellStyle name="20% - Accent6 2 2 2" xfId="1755"/>
    <cellStyle name="20% - Accent6 2 2 3" xfId="3627"/>
    <cellStyle name="20% - Accent6 2 2 4" xfId="8475"/>
    <cellStyle name="20% - Accent6 2 3" xfId="2574"/>
    <cellStyle name="20% - Accent6 2 3 2" xfId="4585"/>
    <cellStyle name="20% - Accent6 2 3 3" xfId="4363"/>
    <cellStyle name="20% - Accent6 2 4" xfId="2855"/>
    <cellStyle name="20% - Accent6 3" xfId="172"/>
    <cellStyle name="20% - Accent6 3 2" xfId="1756"/>
    <cellStyle name="20% - Accent6 3 2 2" xfId="3846"/>
    <cellStyle name="20% - Accent6 3 2 3" xfId="4101"/>
    <cellStyle name="20% - Accent6 3 2 4" xfId="3464"/>
    <cellStyle name="20% - Accent6 3 3" xfId="3442"/>
    <cellStyle name="20% - Accent6 3 4" xfId="3381"/>
    <cellStyle name="20% - Accent6 3 5" xfId="3749"/>
    <cellStyle name="20% - Accent6 3 6" xfId="8476"/>
    <cellStyle name="20% - Accent6 4" xfId="4362"/>
    <cellStyle name="20% - Accent6_DAILY FLOWS &lt;=3M (FSA047)" xfId="173"/>
    <cellStyle name="20% - Colore 1" xfId="2673"/>
    <cellStyle name="20% - Colore 2" xfId="2884"/>
    <cellStyle name="20% - Colore 3" xfId="2843"/>
    <cellStyle name="20% - Colore 4" xfId="2602"/>
    <cellStyle name="20% - Colore 5" xfId="2849"/>
    <cellStyle name="20% - Colore 6" xfId="2814"/>
    <cellStyle name="20% - Énfasis1" xfId="22" builtinId="30" customBuiltin="1"/>
    <cellStyle name="20% - Énfasis1 2" xfId="174"/>
    <cellStyle name="20% - Énfasis1 2 2" xfId="175"/>
    <cellStyle name="20% - Énfasis1 2 2 2" xfId="176"/>
    <cellStyle name="20% - Énfasis1 2 2 2 2" xfId="1757"/>
    <cellStyle name="20% - Énfasis1 2 2 2 3" xfId="3748"/>
    <cellStyle name="20% - Énfasis1 2 2 2 4" xfId="8477"/>
    <cellStyle name="20% - Énfasis1 2 2 3" xfId="4365"/>
    <cellStyle name="20% - Énfasis1 2 3" xfId="177"/>
    <cellStyle name="20% - Énfasis1 2 3 2" xfId="1758"/>
    <cellStyle name="20% - Énfasis1 2 3 3" xfId="3747"/>
    <cellStyle name="20% - Énfasis1 2 3 4" xfId="4248"/>
    <cellStyle name="20% - Énfasis1 2 3 5" xfId="4183"/>
    <cellStyle name="20% - Énfasis1 2 3 6" xfId="8478"/>
    <cellStyle name="20% - Énfasis1 2 4" xfId="4364"/>
    <cellStyle name="20% - Énfasis1 3" xfId="178"/>
    <cellStyle name="20% - Énfasis1 3 2" xfId="179"/>
    <cellStyle name="20% - Énfasis1 3 2 2" xfId="1759"/>
    <cellStyle name="20% - Énfasis1 3 2 3" xfId="3746"/>
    <cellStyle name="20% - Énfasis1 3 2 4" xfId="8479"/>
    <cellStyle name="20% - Énfasis1 3 3" xfId="4366"/>
    <cellStyle name="20% - Énfasis1 4" xfId="180"/>
    <cellStyle name="20% - Énfasis1 4 2" xfId="181"/>
    <cellStyle name="20% - Énfasis1 4 2 2" xfId="1760"/>
    <cellStyle name="20% - Énfasis1 4 2 3" xfId="3745"/>
    <cellStyle name="20% - Énfasis1 4 2 4" xfId="8480"/>
    <cellStyle name="20% - Énfasis1 4 3" xfId="4005"/>
    <cellStyle name="20% - Énfasis1 4 4" xfId="3959"/>
    <cellStyle name="20% - Énfasis1 5" xfId="182"/>
    <cellStyle name="20% - Énfasis2" xfId="26" builtinId="34" customBuiltin="1"/>
    <cellStyle name="20% - Énfasis2 2" xfId="183"/>
    <cellStyle name="20% - Énfasis2 2 2" xfId="184"/>
    <cellStyle name="20% - Énfasis2 2 2 2" xfId="185"/>
    <cellStyle name="20% - Énfasis2 2 2 2 2" xfId="1761"/>
    <cellStyle name="20% - Énfasis2 2 2 2 3" xfId="3744"/>
    <cellStyle name="20% - Énfasis2 2 2 2 4" xfId="8481"/>
    <cellStyle name="20% - Énfasis2 2 2 3" xfId="4368"/>
    <cellStyle name="20% - Énfasis2 2 3" xfId="186"/>
    <cellStyle name="20% - Énfasis2 2 3 2" xfId="1762"/>
    <cellStyle name="20% - Énfasis2 2 3 3" xfId="3743"/>
    <cellStyle name="20% - Énfasis2 2 3 4" xfId="4249"/>
    <cellStyle name="20% - Énfasis2 2 3 5" xfId="4184"/>
    <cellStyle name="20% - Énfasis2 2 3 6" xfId="8482"/>
    <cellStyle name="20% - Énfasis2 2 4" xfId="4367"/>
    <cellStyle name="20% - Énfasis2 3" xfId="187"/>
    <cellStyle name="20% - Énfasis2 3 2" xfId="188"/>
    <cellStyle name="20% - Énfasis2 3 2 2" xfId="1763"/>
    <cellStyle name="20% - Énfasis2 3 2 3" xfId="3742"/>
    <cellStyle name="20% - Énfasis2 3 2 4" xfId="8483"/>
    <cellStyle name="20% - Énfasis2 3 3" xfId="4369"/>
    <cellStyle name="20% - Énfasis2 4" xfId="189"/>
    <cellStyle name="20% - Énfasis2 4 2" xfId="190"/>
    <cellStyle name="20% - Énfasis2 4 2 2" xfId="1764"/>
    <cellStyle name="20% - Énfasis2 4 2 3" xfId="3741"/>
    <cellStyle name="20% - Énfasis2 4 2 4" xfId="8484"/>
    <cellStyle name="20% - Énfasis2 4 3" xfId="4042"/>
    <cellStyle name="20% - Énfasis2 4 4" xfId="3885"/>
    <cellStyle name="20% - Énfasis2 5" xfId="191"/>
    <cellStyle name="20% - Énfasis3" xfId="30" builtinId="38" customBuiltin="1"/>
    <cellStyle name="20% - Énfasis3 2" xfId="192"/>
    <cellStyle name="20% - Énfasis3 2 2" xfId="193"/>
    <cellStyle name="20% - Énfasis3 2 2 2" xfId="194"/>
    <cellStyle name="20% - Énfasis3 2 2 2 2" xfId="1765"/>
    <cellStyle name="20% - Énfasis3 2 2 2 3" xfId="3740"/>
    <cellStyle name="20% - Énfasis3 2 2 2 4" xfId="8485"/>
    <cellStyle name="20% - Énfasis3 2 2 3" xfId="4371"/>
    <cellStyle name="20% - Énfasis3 2 3" xfId="195"/>
    <cellStyle name="20% - Énfasis3 2 3 2" xfId="1766"/>
    <cellStyle name="20% - Énfasis3 2 3 3" xfId="3739"/>
    <cellStyle name="20% - Énfasis3 2 3 4" xfId="4250"/>
    <cellStyle name="20% - Énfasis3 2 3 5" xfId="4185"/>
    <cellStyle name="20% - Énfasis3 2 3 6" xfId="8486"/>
    <cellStyle name="20% - Énfasis3 2 4" xfId="4370"/>
    <cellStyle name="20% - Énfasis3 3" xfId="196"/>
    <cellStyle name="20% - Énfasis3 3 2" xfId="197"/>
    <cellStyle name="20% - Énfasis3 3 2 2" xfId="1767"/>
    <cellStyle name="20% - Énfasis3 3 2 3" xfId="3738"/>
    <cellStyle name="20% - Énfasis3 3 2 4" xfId="8487"/>
    <cellStyle name="20% - Énfasis3 3 3" xfId="4372"/>
    <cellStyle name="20% - Énfasis3 4" xfId="198"/>
    <cellStyle name="20% - Énfasis3 4 2" xfId="199"/>
    <cellStyle name="20% - Énfasis3 4 2 2" xfId="1768"/>
    <cellStyle name="20% - Énfasis3 4 2 3" xfId="3737"/>
    <cellStyle name="20% - Énfasis3 4 2 4" xfId="8488"/>
    <cellStyle name="20% - Énfasis3 4 3" xfId="4043"/>
    <cellStyle name="20% - Énfasis3 4 4" xfId="3960"/>
    <cellStyle name="20% - Énfasis3 5" xfId="200"/>
    <cellStyle name="20% - Énfasis4" xfId="34" builtinId="42" customBuiltin="1"/>
    <cellStyle name="20% - Énfasis4 2" xfId="201"/>
    <cellStyle name="20% - Énfasis4 2 2" xfId="202"/>
    <cellStyle name="20% - Énfasis4 2 2 2" xfId="203"/>
    <cellStyle name="20% - Énfasis4 2 2 2 2" xfId="1769"/>
    <cellStyle name="20% - Énfasis4 2 2 2 3" xfId="3736"/>
    <cellStyle name="20% - Énfasis4 2 2 2 4" xfId="8489"/>
    <cellStyle name="20% - Énfasis4 2 2 3" xfId="4374"/>
    <cellStyle name="20% - Énfasis4 2 3" xfId="204"/>
    <cellStyle name="20% - Énfasis4 2 3 2" xfId="1770"/>
    <cellStyle name="20% - Énfasis4 2 3 3" xfId="3735"/>
    <cellStyle name="20% - Énfasis4 2 3 4" xfId="4251"/>
    <cellStyle name="20% - Énfasis4 2 3 5" xfId="4186"/>
    <cellStyle name="20% - Énfasis4 2 3 6" xfId="8490"/>
    <cellStyle name="20% - Énfasis4 2 4" xfId="4373"/>
    <cellStyle name="20% - Énfasis4 3" xfId="205"/>
    <cellStyle name="20% - Énfasis4 3 2" xfId="206"/>
    <cellStyle name="20% - Énfasis4 3 2 2" xfId="1771"/>
    <cellStyle name="20% - Énfasis4 3 2 3" xfId="3734"/>
    <cellStyle name="20% - Énfasis4 3 2 4" xfId="8491"/>
    <cellStyle name="20% - Énfasis4 3 3" xfId="4375"/>
    <cellStyle name="20% - Énfasis4 4" xfId="207"/>
    <cellStyle name="20% - Énfasis4 4 2" xfId="208"/>
    <cellStyle name="20% - Énfasis4 4 2 2" xfId="1772"/>
    <cellStyle name="20% - Énfasis4 4 2 3" xfId="3626"/>
    <cellStyle name="20% - Énfasis4 4 2 4" xfId="8492"/>
    <cellStyle name="20% - Énfasis4 4 3" xfId="4044"/>
    <cellStyle name="20% - Énfasis4 4 4" xfId="3961"/>
    <cellStyle name="20% - Énfasis4 5" xfId="209"/>
    <cellStyle name="20% - Énfasis5" xfId="38" builtinId="46" customBuiltin="1"/>
    <cellStyle name="20% - Énfasis5 2" xfId="210"/>
    <cellStyle name="20% - Énfasis5 2 2" xfId="211"/>
    <cellStyle name="20% - Énfasis5 2 2 2" xfId="212"/>
    <cellStyle name="20% - Énfasis5 2 2 2 2" xfId="1773"/>
    <cellStyle name="20% - Énfasis5 2 2 2 3" xfId="3733"/>
    <cellStyle name="20% - Énfasis5 2 2 2 4" xfId="8493"/>
    <cellStyle name="20% - Énfasis5 2 2 3" xfId="4377"/>
    <cellStyle name="20% - Énfasis5 2 3" xfId="213"/>
    <cellStyle name="20% - Énfasis5 2 3 2" xfId="1774"/>
    <cellStyle name="20% - Énfasis5 2 3 3" xfId="3732"/>
    <cellStyle name="20% - Énfasis5 2 3 4" xfId="4252"/>
    <cellStyle name="20% - Énfasis5 2 3 5" xfId="4187"/>
    <cellStyle name="20% - Énfasis5 2 3 6" xfId="8494"/>
    <cellStyle name="20% - Énfasis5 2 4" xfId="4376"/>
    <cellStyle name="20% - Énfasis5 3" xfId="214"/>
    <cellStyle name="20% - Énfasis5 3 2" xfId="215"/>
    <cellStyle name="20% - Énfasis5 3 2 2" xfId="1775"/>
    <cellStyle name="20% - Énfasis5 3 2 3" xfId="3731"/>
    <cellStyle name="20% - Énfasis5 3 2 4" xfId="8495"/>
    <cellStyle name="20% - Énfasis5 3 3" xfId="4378"/>
    <cellStyle name="20% - Énfasis5 4" xfId="216"/>
    <cellStyle name="20% - Énfasis5 4 2" xfId="217"/>
    <cellStyle name="20% - Énfasis5 4 2 2" xfId="1776"/>
    <cellStyle name="20% - Énfasis5 4 2 3" xfId="3625"/>
    <cellStyle name="20% - Énfasis5 4 2 4" xfId="8496"/>
    <cellStyle name="20% - Énfasis5 4 3" xfId="4045"/>
    <cellStyle name="20% - Énfasis5 4 4" xfId="3886"/>
    <cellStyle name="20% - Énfasis5 5" xfId="218"/>
    <cellStyle name="20% - Énfasis6" xfId="42" builtinId="50" customBuiltin="1"/>
    <cellStyle name="20% - Énfasis6 2" xfId="219"/>
    <cellStyle name="20% - Énfasis6 2 2" xfId="220"/>
    <cellStyle name="20% - Énfasis6 2 2 2" xfId="221"/>
    <cellStyle name="20% - Énfasis6 2 2 2 2" xfId="1777"/>
    <cellStyle name="20% - Énfasis6 2 2 2 3" xfId="3730"/>
    <cellStyle name="20% - Énfasis6 2 2 2 4" xfId="8497"/>
    <cellStyle name="20% - Énfasis6 2 2 3" xfId="4380"/>
    <cellStyle name="20% - Énfasis6 2 3" xfId="222"/>
    <cellStyle name="20% - Énfasis6 2 3 2" xfId="1778"/>
    <cellStyle name="20% - Énfasis6 2 3 3" xfId="3624"/>
    <cellStyle name="20% - Énfasis6 2 3 4" xfId="4253"/>
    <cellStyle name="20% - Énfasis6 2 3 5" xfId="4188"/>
    <cellStyle name="20% - Énfasis6 2 3 6" xfId="8498"/>
    <cellStyle name="20% - Énfasis6 2 4" xfId="4379"/>
    <cellStyle name="20% - Énfasis6 3" xfId="223"/>
    <cellStyle name="20% - Énfasis6 3 2" xfId="224"/>
    <cellStyle name="20% - Énfasis6 3 2 2" xfId="1779"/>
    <cellStyle name="20% - Énfasis6 3 2 3" xfId="3729"/>
    <cellStyle name="20% - Énfasis6 3 2 4" xfId="8499"/>
    <cellStyle name="20% - Énfasis6 3 3" xfId="4381"/>
    <cellStyle name="20% - Énfasis6 4" xfId="225"/>
    <cellStyle name="20% - Énfasis6 4 2" xfId="226"/>
    <cellStyle name="20% - Énfasis6 4 2 2" xfId="1780"/>
    <cellStyle name="20% - Énfasis6 4 2 3" xfId="3728"/>
    <cellStyle name="20% - Énfasis6 4 2 4" xfId="8500"/>
    <cellStyle name="20% - Énfasis6 4 3" xfId="4006"/>
    <cellStyle name="20% - Énfasis6 4 4" xfId="3887"/>
    <cellStyle name="20% - Énfasis6 5" xfId="227"/>
    <cellStyle name="40% - Accent1" xfId="228"/>
    <cellStyle name="40% - Accent1 2" xfId="229"/>
    <cellStyle name="40% - Accent1 2 2" xfId="230"/>
    <cellStyle name="40% - Accent1 2 2 2" xfId="1781"/>
    <cellStyle name="40% - Accent1 2 2 3" xfId="3727"/>
    <cellStyle name="40% - Accent1 2 2 4" xfId="8501"/>
    <cellStyle name="40% - Accent1 2 3" xfId="2934"/>
    <cellStyle name="40% - Accent1 2 3 2" xfId="4625"/>
    <cellStyle name="40% - Accent1 2 3 3" xfId="4383"/>
    <cellStyle name="40% - Accent1 2 4" xfId="2797"/>
    <cellStyle name="40% - Accent1 3" xfId="231"/>
    <cellStyle name="40% - Accent1 3 2" xfId="1782"/>
    <cellStyle name="40% - Accent1 3 2 2" xfId="3847"/>
    <cellStyle name="40% - Accent1 3 2 3" xfId="4102"/>
    <cellStyle name="40% - Accent1 3 2 4" xfId="3465"/>
    <cellStyle name="40% - Accent1 3 3" xfId="3443"/>
    <cellStyle name="40% - Accent1 3 4" xfId="3372"/>
    <cellStyle name="40% - Accent1 3 5" xfId="3726"/>
    <cellStyle name="40% - Accent1 3 6" xfId="8502"/>
    <cellStyle name="40% - Accent1 4" xfId="4382"/>
    <cellStyle name="40% - Accent1_DAILY FLOWS &lt;=3M (FSA047)" xfId="232"/>
    <cellStyle name="40% - Accent2" xfId="233"/>
    <cellStyle name="40% - Accent2 2" xfId="234"/>
    <cellStyle name="40% - Accent2 2 2" xfId="235"/>
    <cellStyle name="40% - Accent2 2 2 2" xfId="1783"/>
    <cellStyle name="40% - Accent2 2 2 3" xfId="3725"/>
    <cellStyle name="40% - Accent2 2 2 4" xfId="8503"/>
    <cellStyle name="40% - Accent2 2 3" xfId="2961"/>
    <cellStyle name="40% - Accent2 2 3 2" xfId="4629"/>
    <cellStyle name="40% - Accent2 2 3 3" xfId="4385"/>
    <cellStyle name="40% - Accent2 2 4" xfId="2603"/>
    <cellStyle name="40% - Accent2 3" xfId="236"/>
    <cellStyle name="40% - Accent2 3 2" xfId="1784"/>
    <cellStyle name="40% - Accent2 3 2 2" xfId="3848"/>
    <cellStyle name="40% - Accent2 3 2 3" xfId="4103"/>
    <cellStyle name="40% - Accent2 3 2 4" xfId="3466"/>
    <cellStyle name="40% - Accent2 3 3" xfId="3444"/>
    <cellStyle name="40% - Accent2 3 4" xfId="3386"/>
    <cellStyle name="40% - Accent2 3 5" xfId="3635"/>
    <cellStyle name="40% - Accent2 3 6" xfId="8504"/>
    <cellStyle name="40% - Accent2 4" xfId="4384"/>
    <cellStyle name="40% - Accent2_DAILY FLOWS &lt;=3M (FSA047)" xfId="237"/>
    <cellStyle name="40% - Accent3" xfId="238"/>
    <cellStyle name="40% - Accent3 2" xfId="239"/>
    <cellStyle name="40% - Accent3 2 2" xfId="240"/>
    <cellStyle name="40% - Accent3 2 2 2" xfId="1785"/>
    <cellStyle name="40% - Accent3 2 2 3" xfId="3761"/>
    <cellStyle name="40% - Accent3 2 2 4" xfId="8505"/>
    <cellStyle name="40% - Accent3 2 3" xfId="2936"/>
    <cellStyle name="40% - Accent3 2 3 2" xfId="4626"/>
    <cellStyle name="40% - Accent3 2 3 3" xfId="4387"/>
    <cellStyle name="40% - Accent3 2 4" xfId="2935"/>
    <cellStyle name="40% - Accent3 3" xfId="241"/>
    <cellStyle name="40% - Accent3 3 2" xfId="1786"/>
    <cellStyle name="40% - Accent3 3 2 2" xfId="3849"/>
    <cellStyle name="40% - Accent3 3 2 3" xfId="4104"/>
    <cellStyle name="40% - Accent3 3 2 4" xfId="3467"/>
    <cellStyle name="40% - Accent3 3 3" xfId="3445"/>
    <cellStyle name="40% - Accent3 3 4" xfId="3388"/>
    <cellStyle name="40% - Accent3 3 5" xfId="3623"/>
    <cellStyle name="40% - Accent3 3 6" xfId="8506"/>
    <cellStyle name="40% - Accent3 4" xfId="4386"/>
    <cellStyle name="40% - Accent3_DAILY FLOWS &lt;=3M (FSA047)" xfId="242"/>
    <cellStyle name="40% - Accent4" xfId="243"/>
    <cellStyle name="40% - Accent4 2" xfId="244"/>
    <cellStyle name="40% - Accent4 2 2" xfId="245"/>
    <cellStyle name="40% - Accent4 2 2 2" xfId="1787"/>
    <cellStyle name="40% - Accent4 2 2 3" xfId="3622"/>
    <cellStyle name="40% - Accent4 2 2 4" xfId="8507"/>
    <cellStyle name="40% - Accent4 2 3" xfId="2619"/>
    <cellStyle name="40% - Accent4 2 3 2" xfId="4589"/>
    <cellStyle name="40% - Accent4 2 3 3" xfId="4389"/>
    <cellStyle name="40% - Accent4 2 4" xfId="2766"/>
    <cellStyle name="40% - Accent4 3" xfId="246"/>
    <cellStyle name="40% - Accent4 3 2" xfId="1788"/>
    <cellStyle name="40% - Accent4 3 2 2" xfId="3850"/>
    <cellStyle name="40% - Accent4 3 2 3" xfId="4105"/>
    <cellStyle name="40% - Accent4 3 2 4" xfId="3468"/>
    <cellStyle name="40% - Accent4 3 3" xfId="3446"/>
    <cellStyle name="40% - Accent4 3 4" xfId="3389"/>
    <cellStyle name="40% - Accent4 3 5" xfId="3760"/>
    <cellStyle name="40% - Accent4 3 6" xfId="8508"/>
    <cellStyle name="40% - Accent4 4" xfId="4388"/>
    <cellStyle name="40% - Accent4_DAILY FLOWS &lt;=3M (FSA047)" xfId="247"/>
    <cellStyle name="40% - Accent5" xfId="248"/>
    <cellStyle name="40% - Accent5 2" xfId="249"/>
    <cellStyle name="40% - Accent5 2 2" xfId="250"/>
    <cellStyle name="40% - Accent5 2 2 2" xfId="1789"/>
    <cellStyle name="40% - Accent5 2 2 3" xfId="3724"/>
    <cellStyle name="40% - Accent5 2 2 4" xfId="8509"/>
    <cellStyle name="40% - Accent5 2 3" xfId="2538"/>
    <cellStyle name="40% - Accent5 2 3 2" xfId="4584"/>
    <cellStyle name="40% - Accent5 2 3 3" xfId="4391"/>
    <cellStyle name="40% - Accent5 2 4" xfId="2769"/>
    <cellStyle name="40% - Accent5 3" xfId="251"/>
    <cellStyle name="40% - Accent5 3 2" xfId="1790"/>
    <cellStyle name="40% - Accent5 3 2 2" xfId="3851"/>
    <cellStyle name="40% - Accent5 3 2 3" xfId="4106"/>
    <cellStyle name="40% - Accent5 3 2 4" xfId="3469"/>
    <cellStyle name="40% - Accent5 3 3" xfId="3447"/>
    <cellStyle name="40% - Accent5 3 4" xfId="3390"/>
    <cellStyle name="40% - Accent5 3 5" xfId="3640"/>
    <cellStyle name="40% - Accent5 3 6" xfId="8510"/>
    <cellStyle name="40% - Accent5 4" xfId="4390"/>
    <cellStyle name="40% - Accent5_DAILY FLOWS &lt;=3M (FSA047)" xfId="252"/>
    <cellStyle name="40% - Accent6" xfId="253"/>
    <cellStyle name="40% - Accent6 2" xfId="254"/>
    <cellStyle name="40% - Accent6 2 2" xfId="255"/>
    <cellStyle name="40% - Accent6 2 2 2" xfId="1791"/>
    <cellStyle name="40% - Accent6 2 2 3" xfId="3588"/>
    <cellStyle name="40% - Accent6 2 2 4" xfId="8511"/>
    <cellStyle name="40% - Accent6 2 3" xfId="2635"/>
    <cellStyle name="40% - Accent6 2 3 2" xfId="4591"/>
    <cellStyle name="40% - Accent6 2 3 3" xfId="4393"/>
    <cellStyle name="40% - Accent6 2 4" xfId="2594"/>
    <cellStyle name="40% - Accent6 3" xfId="256"/>
    <cellStyle name="40% - Accent6 3 2" xfId="1792"/>
    <cellStyle name="40% - Accent6 3 2 2" xfId="3852"/>
    <cellStyle name="40% - Accent6 3 2 3" xfId="4107"/>
    <cellStyle name="40% - Accent6 3 2 4" xfId="3470"/>
    <cellStyle name="40% - Accent6 3 3" xfId="3448"/>
    <cellStyle name="40% - Accent6 3 4" xfId="3391"/>
    <cellStyle name="40% - Accent6 3 5" xfId="3583"/>
    <cellStyle name="40% - Accent6 3 6" xfId="8512"/>
    <cellStyle name="40% - Accent6 4" xfId="4392"/>
    <cellStyle name="40% - Accent6_DAILY FLOWS &lt;=3M (FSA047)" xfId="257"/>
    <cellStyle name="40% - Colore 1" xfId="2674"/>
    <cellStyle name="40% - Colore 2" xfId="2937"/>
    <cellStyle name="40% - Colore 3" xfId="2875"/>
    <cellStyle name="40% - Colore 4" xfId="2770"/>
    <cellStyle name="40% - Colore 5" xfId="2938"/>
    <cellStyle name="40% - Colore 6" xfId="2885"/>
    <cellStyle name="40% - Énfasis1" xfId="23" builtinId="31" customBuiltin="1"/>
    <cellStyle name="40% - Énfasis1 2" xfId="258"/>
    <cellStyle name="40% - Énfasis1 2 2" xfId="259"/>
    <cellStyle name="40% - Énfasis1 2 2 2" xfId="260"/>
    <cellStyle name="40% - Énfasis1 2 2 2 2" xfId="1793"/>
    <cellStyle name="40% - Énfasis1 2 2 2 3" xfId="3723"/>
    <cellStyle name="40% - Énfasis1 2 2 2 4" xfId="8513"/>
    <cellStyle name="40% - Énfasis1 2 2 3" xfId="4395"/>
    <cellStyle name="40% - Énfasis1 2 3" xfId="261"/>
    <cellStyle name="40% - Énfasis1 2 3 2" xfId="1794"/>
    <cellStyle name="40% - Énfasis1 2 3 3" xfId="3722"/>
    <cellStyle name="40% - Énfasis1 2 3 4" xfId="4254"/>
    <cellStyle name="40% - Énfasis1 2 3 5" xfId="4189"/>
    <cellStyle name="40% - Énfasis1 2 3 6" xfId="8514"/>
    <cellStyle name="40% - Énfasis1 2 4" xfId="4394"/>
    <cellStyle name="40% - Énfasis1 3" xfId="262"/>
    <cellStyle name="40% - Énfasis1 3 2" xfId="263"/>
    <cellStyle name="40% - Énfasis1 3 2 2" xfId="1795"/>
    <cellStyle name="40% - Énfasis1 3 2 3" xfId="3721"/>
    <cellStyle name="40% - Énfasis1 3 2 4" xfId="8515"/>
    <cellStyle name="40% - Énfasis1 3 3" xfId="4396"/>
    <cellStyle name="40% - Énfasis1 4" xfId="264"/>
    <cellStyle name="40% - Énfasis1 4 2" xfId="265"/>
    <cellStyle name="40% - Énfasis1 4 2 2" xfId="1796"/>
    <cellStyle name="40% - Énfasis1 4 2 3" xfId="3720"/>
    <cellStyle name="40% - Énfasis1 4 2 4" xfId="8516"/>
    <cellStyle name="40% - Énfasis1 4 3" xfId="3911"/>
    <cellStyle name="40% - Énfasis1 4 4" xfId="3871"/>
    <cellStyle name="40% - Énfasis1 5" xfId="266"/>
    <cellStyle name="40% - Énfasis2" xfId="27" builtinId="35" customBuiltin="1"/>
    <cellStyle name="40% - Énfasis2 2" xfId="267"/>
    <cellStyle name="40% - Énfasis2 2 2" xfId="268"/>
    <cellStyle name="40% - Énfasis2 2 2 2" xfId="269"/>
    <cellStyle name="40% - Énfasis2 2 2 2 2" xfId="1797"/>
    <cellStyle name="40% - Énfasis2 2 2 2 3" xfId="3719"/>
    <cellStyle name="40% - Énfasis2 2 2 2 4" xfId="8517"/>
    <cellStyle name="40% - Énfasis2 2 2 3" xfId="4398"/>
    <cellStyle name="40% - Énfasis2 2 3" xfId="270"/>
    <cellStyle name="40% - Énfasis2 2 3 2" xfId="1798"/>
    <cellStyle name="40% - Énfasis2 2 3 3" xfId="3718"/>
    <cellStyle name="40% - Énfasis2 2 3 4" xfId="4255"/>
    <cellStyle name="40% - Énfasis2 2 3 5" xfId="4190"/>
    <cellStyle name="40% - Énfasis2 2 3 6" xfId="8518"/>
    <cellStyle name="40% - Énfasis2 2 4" xfId="4397"/>
    <cellStyle name="40% - Énfasis2 3" xfId="271"/>
    <cellStyle name="40% - Énfasis2 3 2" xfId="272"/>
    <cellStyle name="40% - Énfasis2 3 2 2" xfId="1799"/>
    <cellStyle name="40% - Énfasis2 3 2 3" xfId="3717"/>
    <cellStyle name="40% - Énfasis2 3 2 4" xfId="8519"/>
    <cellStyle name="40% - Énfasis2 3 3" xfId="4399"/>
    <cellStyle name="40% - Énfasis2 4" xfId="273"/>
    <cellStyle name="40% - Énfasis2 4 2" xfId="274"/>
    <cellStyle name="40% - Énfasis2 4 2 2" xfId="1800"/>
    <cellStyle name="40% - Énfasis2 4 2 3" xfId="3621"/>
    <cellStyle name="40% - Énfasis2 4 2 4" xfId="8520"/>
    <cellStyle name="40% - Énfasis2 4 3" xfId="3912"/>
    <cellStyle name="40% - Énfasis2 4 4" xfId="4066"/>
    <cellStyle name="40% - Énfasis2 5" xfId="275"/>
    <cellStyle name="40% - Énfasis3" xfId="31" builtinId="39" customBuiltin="1"/>
    <cellStyle name="40% - Énfasis3 2" xfId="276"/>
    <cellStyle name="40% - Énfasis3 2 2" xfId="277"/>
    <cellStyle name="40% - Énfasis3 2 2 2" xfId="278"/>
    <cellStyle name="40% - Énfasis3 2 2 2 2" xfId="1801"/>
    <cellStyle name="40% - Énfasis3 2 2 2 3" xfId="3620"/>
    <cellStyle name="40% - Énfasis3 2 2 2 4" xfId="8521"/>
    <cellStyle name="40% - Énfasis3 2 2 3" xfId="4401"/>
    <cellStyle name="40% - Énfasis3 2 3" xfId="279"/>
    <cellStyle name="40% - Énfasis3 2 3 2" xfId="1802"/>
    <cellStyle name="40% - Énfasis3 2 3 3" xfId="3716"/>
    <cellStyle name="40% - Énfasis3 2 3 4" xfId="4256"/>
    <cellStyle name="40% - Énfasis3 2 3 5" xfId="4191"/>
    <cellStyle name="40% - Énfasis3 2 3 6" xfId="8522"/>
    <cellStyle name="40% - Énfasis3 2 4" xfId="4400"/>
    <cellStyle name="40% - Énfasis3 3" xfId="280"/>
    <cellStyle name="40% - Énfasis3 3 2" xfId="281"/>
    <cellStyle name="40% - Énfasis3 3 2 2" xfId="1803"/>
    <cellStyle name="40% - Énfasis3 3 2 3" xfId="3715"/>
    <cellStyle name="40% - Énfasis3 3 2 4" xfId="8523"/>
    <cellStyle name="40% - Énfasis3 3 3" xfId="4402"/>
    <cellStyle name="40% - Énfasis3 4" xfId="282"/>
    <cellStyle name="40% - Énfasis3 4 2" xfId="283"/>
    <cellStyle name="40% - Énfasis3 4 2 2" xfId="1804"/>
    <cellStyle name="40% - Énfasis3 4 2 3" xfId="3714"/>
    <cellStyle name="40% - Énfasis3 4 2 4" xfId="8524"/>
    <cellStyle name="40% - Énfasis3 4 3" xfId="3913"/>
    <cellStyle name="40% - Énfasis3 4 4" xfId="3874"/>
    <cellStyle name="40% - Énfasis3 5" xfId="284"/>
    <cellStyle name="40% - Énfasis4" xfId="35" builtinId="43" customBuiltin="1"/>
    <cellStyle name="40% - Énfasis4 2" xfId="285"/>
    <cellStyle name="40% - Énfasis4 2 2" xfId="286"/>
    <cellStyle name="40% - Énfasis4 2 2 2" xfId="287"/>
    <cellStyle name="40% - Énfasis4 2 2 2 2" xfId="1805"/>
    <cellStyle name="40% - Énfasis4 2 2 2 3" xfId="3713"/>
    <cellStyle name="40% - Énfasis4 2 2 2 4" xfId="8525"/>
    <cellStyle name="40% - Énfasis4 2 2 3" xfId="4404"/>
    <cellStyle name="40% - Énfasis4 2 3" xfId="288"/>
    <cellStyle name="40% - Énfasis4 2 3 2" xfId="1806"/>
    <cellStyle name="40% - Énfasis4 2 3 3" xfId="3619"/>
    <cellStyle name="40% - Énfasis4 2 3 4" xfId="4257"/>
    <cellStyle name="40% - Énfasis4 2 3 5" xfId="4192"/>
    <cellStyle name="40% - Énfasis4 2 3 6" xfId="8526"/>
    <cellStyle name="40% - Énfasis4 2 4" xfId="4403"/>
    <cellStyle name="40% - Énfasis4 3" xfId="289"/>
    <cellStyle name="40% - Énfasis4 3 2" xfId="290"/>
    <cellStyle name="40% - Énfasis4 3 2 2" xfId="1807"/>
    <cellStyle name="40% - Énfasis4 3 2 3" xfId="3712"/>
    <cellStyle name="40% - Énfasis4 3 2 4" xfId="8527"/>
    <cellStyle name="40% - Énfasis4 3 3" xfId="4405"/>
    <cellStyle name="40% - Énfasis4 4" xfId="291"/>
    <cellStyle name="40% - Énfasis4 4 2" xfId="292"/>
    <cellStyle name="40% - Énfasis4 4 2 2" xfId="1808"/>
    <cellStyle name="40% - Énfasis4 4 2 3" xfId="3618"/>
    <cellStyle name="40% - Énfasis4 4 2 4" xfId="8528"/>
    <cellStyle name="40% - Énfasis4 4 3" xfId="4046"/>
    <cellStyle name="40% - Énfasis4 4 4" xfId="3963"/>
    <cellStyle name="40% - Énfasis4 5" xfId="293"/>
    <cellStyle name="40% - Énfasis5" xfId="39" builtinId="47" customBuiltin="1"/>
    <cellStyle name="40% - Énfasis5 2" xfId="294"/>
    <cellStyle name="40% - Énfasis5 2 2" xfId="295"/>
    <cellStyle name="40% - Énfasis5 2 2 2" xfId="296"/>
    <cellStyle name="40% - Énfasis5 2 2 2 2" xfId="1809"/>
    <cellStyle name="40% - Énfasis5 2 2 2 3" xfId="3644"/>
    <cellStyle name="40% - Énfasis5 2 2 2 4" xfId="8529"/>
    <cellStyle name="40% - Énfasis5 2 2 3" xfId="4407"/>
    <cellStyle name="40% - Énfasis5 2 3" xfId="297"/>
    <cellStyle name="40% - Énfasis5 2 3 2" xfId="1810"/>
    <cellStyle name="40% - Énfasis5 2 3 3" xfId="3711"/>
    <cellStyle name="40% - Énfasis5 2 3 4" xfId="4258"/>
    <cellStyle name="40% - Énfasis5 2 3 5" xfId="4193"/>
    <cellStyle name="40% - Énfasis5 2 3 6" xfId="8530"/>
    <cellStyle name="40% - Énfasis5 2 4" xfId="4406"/>
    <cellStyle name="40% - Énfasis5 3" xfId="298"/>
    <cellStyle name="40% - Énfasis5 3 2" xfId="299"/>
    <cellStyle name="40% - Énfasis5 3 2 2" xfId="1811"/>
    <cellStyle name="40% - Énfasis5 3 2 3" xfId="3617"/>
    <cellStyle name="40% - Énfasis5 3 2 4" xfId="8531"/>
    <cellStyle name="40% - Énfasis5 3 3" xfId="4408"/>
    <cellStyle name="40% - Énfasis5 4" xfId="300"/>
    <cellStyle name="40% - Énfasis5 4 2" xfId="301"/>
    <cellStyle name="40% - Énfasis5 4 2 2" xfId="1812"/>
    <cellStyle name="40% - Énfasis5 4 2 3" xfId="3616"/>
    <cellStyle name="40% - Énfasis5 4 2 4" xfId="8532"/>
    <cellStyle name="40% - Énfasis5 4 3" xfId="4007"/>
    <cellStyle name="40% - Énfasis5 4 4" xfId="3888"/>
    <cellStyle name="40% - Énfasis5 5" xfId="302"/>
    <cellStyle name="40% - Énfasis6" xfId="43" builtinId="51" customBuiltin="1"/>
    <cellStyle name="40% - Énfasis6 2" xfId="303"/>
    <cellStyle name="40% - Énfasis6 2 2" xfId="304"/>
    <cellStyle name="40% - Énfasis6 2 2 2" xfId="305"/>
    <cellStyle name="40% - Énfasis6 2 2 2 2" xfId="1813"/>
    <cellStyle name="40% - Énfasis6 2 2 2 3" xfId="3710"/>
    <cellStyle name="40% - Énfasis6 2 2 2 4" xfId="8533"/>
    <cellStyle name="40% - Énfasis6 2 2 3" xfId="4410"/>
    <cellStyle name="40% - Énfasis6 2 3" xfId="306"/>
    <cellStyle name="40% - Énfasis6 2 3 2" xfId="1814"/>
    <cellStyle name="40% - Énfasis6 2 3 3" xfId="3709"/>
    <cellStyle name="40% - Énfasis6 2 3 4" xfId="4259"/>
    <cellStyle name="40% - Énfasis6 2 3 5" xfId="4194"/>
    <cellStyle name="40% - Énfasis6 2 3 6" xfId="8534"/>
    <cellStyle name="40% - Énfasis6 2 4" xfId="4409"/>
    <cellStyle name="40% - Énfasis6 3" xfId="307"/>
    <cellStyle name="40% - Énfasis6 3 2" xfId="308"/>
    <cellStyle name="40% - Énfasis6 3 2 2" xfId="1815"/>
    <cellStyle name="40% - Énfasis6 3 2 3" xfId="3708"/>
    <cellStyle name="40% - Énfasis6 3 2 4" xfId="8535"/>
    <cellStyle name="40% - Énfasis6 3 3" xfId="4411"/>
    <cellStyle name="40% - Énfasis6 4" xfId="309"/>
    <cellStyle name="40% - Énfasis6 4 2" xfId="310"/>
    <cellStyle name="40% - Énfasis6 4 2 2" xfId="1816"/>
    <cellStyle name="40% - Énfasis6 4 2 3" xfId="3707"/>
    <cellStyle name="40% - Énfasis6 4 2 4" xfId="8536"/>
    <cellStyle name="40% - Énfasis6 4 3" xfId="4008"/>
    <cellStyle name="40% - Énfasis6 4 4" xfId="3964"/>
    <cellStyle name="40% - Énfasis6 5" xfId="311"/>
    <cellStyle name="60% - Accent1" xfId="312"/>
    <cellStyle name="60% - Accent1 2" xfId="313"/>
    <cellStyle name="60% - Accent1 2 2" xfId="1818"/>
    <cellStyle name="60% - Accent1 2 2 2" xfId="3471"/>
    <cellStyle name="60% - Accent1 2 2 3" xfId="4310"/>
    <cellStyle name="60% - Accent1 2 3" xfId="1817"/>
    <cellStyle name="60% - Accent1 2 3 2" xfId="2597"/>
    <cellStyle name="60% - Accent1 2 3 2 2" xfId="4588"/>
    <cellStyle name="60% - Accent1 2 3 2 3" xfId="3551"/>
    <cellStyle name="60% - Accent1 2 3 2 4" xfId="5072"/>
    <cellStyle name="60% - Accent1 2 3 3" xfId="2925"/>
    <cellStyle name="60% - Accent1 2 4" xfId="3392"/>
    <cellStyle name="60% - Accent1 2 5" xfId="8537"/>
    <cellStyle name="60% - Accent1 3" xfId="4028"/>
    <cellStyle name="60% - Accent2" xfId="314"/>
    <cellStyle name="60% - Accent2 2" xfId="315"/>
    <cellStyle name="60% - Accent2 2 2" xfId="1820"/>
    <cellStyle name="60% - Accent2 2 2 2" xfId="3472"/>
    <cellStyle name="60% - Accent2 2 2 3" xfId="4311"/>
    <cellStyle name="60% - Accent2 2 3" xfId="1819"/>
    <cellStyle name="60% - Accent2 2 3 2" xfId="2790"/>
    <cellStyle name="60% - Accent2 2 3 2 2" xfId="4607"/>
    <cellStyle name="60% - Accent2 2 3 2 3" xfId="3550"/>
    <cellStyle name="60% - Accent2 2 3 2 4" xfId="5043"/>
    <cellStyle name="60% - Accent2 2 3 3" xfId="2771"/>
    <cellStyle name="60% - Accent2 2 4" xfId="3393"/>
    <cellStyle name="60% - Accent2 2 5" xfId="8538"/>
    <cellStyle name="60% - Accent2 3" xfId="4029"/>
    <cellStyle name="60% - Accent3" xfId="316"/>
    <cellStyle name="60% - Accent3 2" xfId="317"/>
    <cellStyle name="60% - Accent3 2 2" xfId="1822"/>
    <cellStyle name="60% - Accent3 2 2 2" xfId="3473"/>
    <cellStyle name="60% - Accent3 2 2 3" xfId="4312"/>
    <cellStyle name="60% - Accent3 2 3" xfId="1821"/>
    <cellStyle name="60% - Accent3 2 3 2" xfId="2939"/>
    <cellStyle name="60% - Accent3 2 3 2 2" xfId="4627"/>
    <cellStyle name="60% - Accent3 2 3 2 3" xfId="3549"/>
    <cellStyle name="60% - Accent3 2 3 2 4" xfId="5031"/>
    <cellStyle name="60% - Accent3 2 3 3" xfId="2800"/>
    <cellStyle name="60% - Accent3 2 4" xfId="3394"/>
    <cellStyle name="60% - Accent3 2 5" xfId="8539"/>
    <cellStyle name="60% - Accent3 3" xfId="3935"/>
    <cellStyle name="60% - Accent4" xfId="318"/>
    <cellStyle name="60% - Accent4 2" xfId="319"/>
    <cellStyle name="60% - Accent4 2 2" xfId="1824"/>
    <cellStyle name="60% - Accent4 2 2 2" xfId="3474"/>
    <cellStyle name="60% - Accent4 2 2 3" xfId="4313"/>
    <cellStyle name="60% - Accent4 2 3" xfId="1823"/>
    <cellStyle name="60% - Accent4 2 3 2" xfId="2792"/>
    <cellStyle name="60% - Accent4 2 3 2 2" xfId="4608"/>
    <cellStyle name="60% - Accent4 2 3 2 3" xfId="3548"/>
    <cellStyle name="60% - Accent4 2 3 2 4" xfId="5077"/>
    <cellStyle name="60% - Accent4 2 3 3" xfId="2809"/>
    <cellStyle name="60% - Accent4 2 4" xfId="3395"/>
    <cellStyle name="60% - Accent4 2 5" xfId="8540"/>
    <cellStyle name="60% - Accent4 3" xfId="3943"/>
    <cellStyle name="60% - Accent5" xfId="320"/>
    <cellStyle name="60% - Accent5 2" xfId="321"/>
    <cellStyle name="60% - Accent5 2 2" xfId="1827"/>
    <cellStyle name="60% - Accent5 2 2 2" xfId="3475"/>
    <cellStyle name="60% - Accent5 2 2 3" xfId="4314"/>
    <cellStyle name="60% - Accent5 2 3" xfId="1826"/>
    <cellStyle name="60% - Accent5 2 3 2" xfId="2926"/>
    <cellStyle name="60% - Accent5 2 3 2 2" xfId="4622"/>
    <cellStyle name="60% - Accent5 2 3 2 3" xfId="3547"/>
    <cellStyle name="60% - Accent5 2 3 2 4" xfId="5068"/>
    <cellStyle name="60% - Accent5 2 3 3" xfId="2963"/>
    <cellStyle name="60% - Accent5 2 4" xfId="3396"/>
    <cellStyle name="60% - Accent5 2 5" xfId="8542"/>
    <cellStyle name="60% - Accent5 3" xfId="3965"/>
    <cellStyle name="60% - Accent6" xfId="322"/>
    <cellStyle name="60% - Accent6 2" xfId="323"/>
    <cellStyle name="60% - Accent6 2 2" xfId="1829"/>
    <cellStyle name="60% - Accent6 2 2 2" xfId="3476"/>
    <cellStyle name="60% - Accent6 2 2 3" xfId="4315"/>
    <cellStyle name="60% - Accent6 2 3" xfId="1828"/>
    <cellStyle name="60% - Accent6 2 3 2" xfId="2962"/>
    <cellStyle name="60% - Accent6 2 3 2 2" xfId="4630"/>
    <cellStyle name="60% - Accent6 2 3 2 3" xfId="3546"/>
    <cellStyle name="60% - Accent6 2 3 2 4" xfId="5080"/>
    <cellStyle name="60% - Accent6 2 3 3" xfId="2946"/>
    <cellStyle name="60% - Accent6 2 4" xfId="3397"/>
    <cellStyle name="60% - Accent6 2 5" xfId="8543"/>
    <cellStyle name="60% - Accent6 3" xfId="4067"/>
    <cellStyle name="60% - Colore 1" xfId="2604"/>
    <cellStyle name="60% - Colore 2" xfId="2772"/>
    <cellStyle name="60% - Colore 3" xfId="2851"/>
    <cellStyle name="60% - Colore 4" xfId="2519"/>
    <cellStyle name="60% - Colore 5" xfId="2798"/>
    <cellStyle name="60% - Colore 6" xfId="2940"/>
    <cellStyle name="60% - Énfasis1" xfId="24" builtinId="32" customBuiltin="1"/>
    <cellStyle name="60% - Énfasis1 2" xfId="324"/>
    <cellStyle name="60% - Énfasis1 2 2" xfId="325"/>
    <cellStyle name="60% - Énfasis1 2 2 2" xfId="326"/>
    <cellStyle name="60% - Énfasis1 2 2 2 2" xfId="1830"/>
    <cellStyle name="60% - Énfasis1 2 2 2 3" xfId="3706"/>
    <cellStyle name="60% - Énfasis1 2 2 2 4" xfId="8544"/>
    <cellStyle name="60% - Énfasis1 2 2 3" xfId="4413"/>
    <cellStyle name="60% - Énfasis1 2 3" xfId="327"/>
    <cellStyle name="60% - Énfasis1 2 3 2" xfId="1831"/>
    <cellStyle name="60% - Énfasis1 2 3 3" xfId="3705"/>
    <cellStyle name="60% - Énfasis1 2 3 4" xfId="4260"/>
    <cellStyle name="60% - Énfasis1 2 3 5" xfId="4195"/>
    <cellStyle name="60% - Énfasis1 2 3 6" xfId="8545"/>
    <cellStyle name="60% - Énfasis1 2 4" xfId="4412"/>
    <cellStyle name="60% - Énfasis1 3" xfId="328"/>
    <cellStyle name="60% - Énfasis1 3 2" xfId="329"/>
    <cellStyle name="60% - Énfasis1 3 2 2" xfId="1832"/>
    <cellStyle name="60% - Énfasis1 3 2 3" xfId="3704"/>
    <cellStyle name="60% - Énfasis1 3 2 4" xfId="8546"/>
    <cellStyle name="60% - Énfasis1 3 3" xfId="4414"/>
    <cellStyle name="60% - Énfasis1 4" xfId="330"/>
    <cellStyle name="60% - Énfasis2" xfId="28" builtinId="36" customBuiltin="1"/>
    <cellStyle name="60% - Énfasis2 2" xfId="331"/>
    <cellStyle name="60% - Énfasis2 2 2" xfId="332"/>
    <cellStyle name="60% - Énfasis2 2 2 2" xfId="333"/>
    <cellStyle name="60% - Énfasis2 2 2 2 2" xfId="1833"/>
    <cellStyle name="60% - Énfasis2 2 2 2 3" xfId="3703"/>
    <cellStyle name="60% - Énfasis2 2 2 2 4" xfId="8547"/>
    <cellStyle name="60% - Énfasis2 2 2 3" xfId="4416"/>
    <cellStyle name="60% - Énfasis2 2 3" xfId="334"/>
    <cellStyle name="60% - Énfasis2 2 3 2" xfId="1834"/>
    <cellStyle name="60% - Énfasis2 2 3 3" xfId="3702"/>
    <cellStyle name="60% - Énfasis2 2 3 4" xfId="4261"/>
    <cellStyle name="60% - Énfasis2 2 3 5" xfId="4196"/>
    <cellStyle name="60% - Énfasis2 2 3 6" xfId="8548"/>
    <cellStyle name="60% - Énfasis2 2 4" xfId="4415"/>
    <cellStyle name="60% - Énfasis2 3" xfId="335"/>
    <cellStyle name="60% - Énfasis2 3 2" xfId="336"/>
    <cellStyle name="60% - Énfasis2 3 2 2" xfId="1835"/>
    <cellStyle name="60% - Énfasis2 3 2 3" xfId="3701"/>
    <cellStyle name="60% - Énfasis2 3 2 4" xfId="8549"/>
    <cellStyle name="60% - Énfasis2 3 3" xfId="4417"/>
    <cellStyle name="60% - Énfasis2 4" xfId="337"/>
    <cellStyle name="60% - Énfasis3" xfId="32" builtinId="40" customBuiltin="1"/>
    <cellStyle name="60% - Énfasis3 2" xfId="338"/>
    <cellStyle name="60% - Énfasis3 2 2" xfId="339"/>
    <cellStyle name="60% - Énfasis3 2 2 2" xfId="340"/>
    <cellStyle name="60% - Énfasis3 2 2 2 2" xfId="1836"/>
    <cellStyle name="60% - Énfasis3 2 2 2 3" xfId="3700"/>
    <cellStyle name="60% - Énfasis3 2 2 2 4" xfId="8550"/>
    <cellStyle name="60% - Énfasis3 2 2 3" xfId="4419"/>
    <cellStyle name="60% - Énfasis3 2 3" xfId="341"/>
    <cellStyle name="60% - Énfasis3 2 3 2" xfId="1837"/>
    <cellStyle name="60% - Énfasis3 2 3 3" xfId="3699"/>
    <cellStyle name="60% - Énfasis3 2 3 4" xfId="4262"/>
    <cellStyle name="60% - Énfasis3 2 3 5" xfId="4197"/>
    <cellStyle name="60% - Énfasis3 2 3 6" xfId="8551"/>
    <cellStyle name="60% - Énfasis3 2 4" xfId="4418"/>
    <cellStyle name="60% - Énfasis3 3" xfId="342"/>
    <cellStyle name="60% - Énfasis3 3 2" xfId="343"/>
    <cellStyle name="60% - Énfasis3 3 2 2" xfId="1838"/>
    <cellStyle name="60% - Énfasis3 3 2 3" xfId="3698"/>
    <cellStyle name="60% - Énfasis3 3 2 4" xfId="8552"/>
    <cellStyle name="60% - Énfasis3 3 3" xfId="4420"/>
    <cellStyle name="60% - Énfasis3 4" xfId="344"/>
    <cellStyle name="60% - Énfasis4" xfId="36" builtinId="44" customBuiltin="1"/>
    <cellStyle name="60% - Énfasis4 2" xfId="345"/>
    <cellStyle name="60% - Énfasis4 2 2" xfId="346"/>
    <cellStyle name="60% - Énfasis4 2 2 2" xfId="347"/>
    <cellStyle name="60% - Énfasis4 2 2 2 2" xfId="1839"/>
    <cellStyle name="60% - Énfasis4 2 2 2 3" xfId="3643"/>
    <cellStyle name="60% - Énfasis4 2 2 2 4" xfId="8553"/>
    <cellStyle name="60% - Énfasis4 2 2 3" xfId="4422"/>
    <cellStyle name="60% - Énfasis4 2 3" xfId="348"/>
    <cellStyle name="60% - Énfasis4 2 3 2" xfId="1840"/>
    <cellStyle name="60% - Énfasis4 2 3 3" xfId="3697"/>
    <cellStyle name="60% - Énfasis4 2 3 4" xfId="4263"/>
    <cellStyle name="60% - Énfasis4 2 3 5" xfId="4198"/>
    <cellStyle name="60% - Énfasis4 2 3 6" xfId="8554"/>
    <cellStyle name="60% - Énfasis4 2 4" xfId="4421"/>
    <cellStyle name="60% - Énfasis4 3" xfId="349"/>
    <cellStyle name="60% - Énfasis4 3 2" xfId="350"/>
    <cellStyle name="60% - Énfasis4 3 2 2" xfId="1841"/>
    <cellStyle name="60% - Énfasis4 3 2 3" xfId="3696"/>
    <cellStyle name="60% - Énfasis4 3 2 4" xfId="8555"/>
    <cellStyle name="60% - Énfasis4 3 3" xfId="4423"/>
    <cellStyle name="60% - Énfasis4 4" xfId="351"/>
    <cellStyle name="60% - Énfasis5" xfId="40" builtinId="48" customBuiltin="1"/>
    <cellStyle name="60% - Énfasis5 2" xfId="352"/>
    <cellStyle name="60% - Énfasis5 2 2" xfId="353"/>
    <cellStyle name="60% - Énfasis5 2 2 2" xfId="354"/>
    <cellStyle name="60% - Énfasis5 2 2 2 2" xfId="1842"/>
    <cellStyle name="60% - Énfasis5 2 2 2 3" xfId="3695"/>
    <cellStyle name="60% - Énfasis5 2 2 2 4" xfId="8556"/>
    <cellStyle name="60% - Énfasis5 2 2 3" xfId="4425"/>
    <cellStyle name="60% - Énfasis5 2 3" xfId="355"/>
    <cellStyle name="60% - Énfasis5 2 3 2" xfId="1843"/>
    <cellStyle name="60% - Énfasis5 2 3 3" xfId="3694"/>
    <cellStyle name="60% - Énfasis5 2 3 4" xfId="4264"/>
    <cellStyle name="60% - Énfasis5 2 3 5" xfId="4199"/>
    <cellStyle name="60% - Énfasis5 2 3 6" xfId="8557"/>
    <cellStyle name="60% - Énfasis5 2 4" xfId="4424"/>
    <cellStyle name="60% - Énfasis5 3" xfId="356"/>
    <cellStyle name="60% - Énfasis5 3 2" xfId="357"/>
    <cellStyle name="60% - Énfasis5 3 2 2" xfId="1844"/>
    <cellStyle name="60% - Énfasis5 3 2 3" xfId="3693"/>
    <cellStyle name="60% - Énfasis5 3 2 4" xfId="8558"/>
    <cellStyle name="60% - Énfasis5 3 3" xfId="4426"/>
    <cellStyle name="60% - Énfasis5 4" xfId="358"/>
    <cellStyle name="60% - Énfasis6" xfId="44" builtinId="52" customBuiltin="1"/>
    <cellStyle name="60% - Énfasis6 2" xfId="359"/>
    <cellStyle name="60% - Énfasis6 2 2" xfId="360"/>
    <cellStyle name="60% - Énfasis6 2 2 2" xfId="361"/>
    <cellStyle name="60% - Énfasis6 2 2 2 2" xfId="1845"/>
    <cellStyle name="60% - Énfasis6 2 2 2 3" xfId="3692"/>
    <cellStyle name="60% - Énfasis6 2 2 2 4" xfId="8559"/>
    <cellStyle name="60% - Énfasis6 2 2 3" xfId="4428"/>
    <cellStyle name="60% - Énfasis6 2 3" xfId="362"/>
    <cellStyle name="60% - Énfasis6 2 3 2" xfId="1846"/>
    <cellStyle name="60% - Énfasis6 2 3 3" xfId="3691"/>
    <cellStyle name="60% - Énfasis6 2 3 4" xfId="4265"/>
    <cellStyle name="60% - Énfasis6 2 3 5" xfId="4200"/>
    <cellStyle name="60% - Énfasis6 2 3 6" xfId="8560"/>
    <cellStyle name="60% - Énfasis6 2 4" xfId="4427"/>
    <cellStyle name="60% - Énfasis6 3" xfId="363"/>
    <cellStyle name="60% - Énfasis6 3 2" xfId="364"/>
    <cellStyle name="60% - Énfasis6 3 2 2" xfId="1847"/>
    <cellStyle name="60% - Énfasis6 3 2 3" xfId="3690"/>
    <cellStyle name="60% - Énfasis6 3 2 4" xfId="8561"/>
    <cellStyle name="60% - Énfasis6 3 3" xfId="4429"/>
    <cellStyle name="60% - Énfasis6 4" xfId="365"/>
    <cellStyle name="A3 297 x 420 mm" xfId="366"/>
    <cellStyle name="A3 297 x 420 mm 2" xfId="367"/>
    <cellStyle name="A3 297 x 420 mm 3" xfId="368"/>
    <cellStyle name="Accent1" xfId="369"/>
    <cellStyle name="Accent1 2" xfId="66"/>
    <cellStyle name="Accent1 2 2" xfId="1849"/>
    <cellStyle name="Accent1 2 2 2" xfId="3477"/>
    <cellStyle name="Accent1 2 2 3" xfId="4316"/>
    <cellStyle name="Accent1 2 3" xfId="1848"/>
    <cellStyle name="Accent1 2 3 2" xfId="2941"/>
    <cellStyle name="Accent1 2 3 2 2" xfId="4628"/>
    <cellStyle name="Accent1 2 3 2 3" xfId="3545"/>
    <cellStyle name="Accent1 2 3 2 4" xfId="5034"/>
    <cellStyle name="Accent1 2 3 3" xfId="2601"/>
    <cellStyle name="Accent1 2 4" xfId="3398"/>
    <cellStyle name="Accent1 2 5" xfId="8562"/>
    <cellStyle name="Accent1 3" xfId="3889"/>
    <cellStyle name="Accent2" xfId="370"/>
    <cellStyle name="Accent2 2" xfId="65"/>
    <cellStyle name="Accent2 2 2" xfId="1851"/>
    <cellStyle name="Accent2 2 2 2" xfId="3478"/>
    <cellStyle name="Accent2 2 2 3" xfId="4317"/>
    <cellStyle name="Accent2 2 3" xfId="1850"/>
    <cellStyle name="Accent2 2 3 2" xfId="2972"/>
    <cellStyle name="Accent2 2 3 2 2" xfId="4632"/>
    <cellStyle name="Accent2 2 3 2 3" xfId="3544"/>
    <cellStyle name="Accent2 2 3 2 4" xfId="5030"/>
    <cellStyle name="Accent2 2 3 3" xfId="2605"/>
    <cellStyle name="Accent2 2 4" xfId="3399"/>
    <cellStyle name="Accent2 2 5" xfId="8563"/>
    <cellStyle name="Accent2 3" xfId="4030"/>
    <cellStyle name="Accent3" xfId="371"/>
    <cellStyle name="Accent3 2" xfId="64"/>
    <cellStyle name="Accent3 2 2" xfId="1853"/>
    <cellStyle name="Accent3 2 2 2" xfId="3479"/>
    <cellStyle name="Accent3 2 2 3" xfId="4318"/>
    <cellStyle name="Accent3 2 3" xfId="1852"/>
    <cellStyle name="Accent3 2 3 2" xfId="2660"/>
    <cellStyle name="Accent3 2 3 2 2" xfId="4593"/>
    <cellStyle name="Accent3 2 3 2 3" xfId="3543"/>
    <cellStyle name="Accent3 2 3 2 4" xfId="5053"/>
    <cellStyle name="Accent3 2 3 3" xfId="2606"/>
    <cellStyle name="Accent3 2 4" xfId="3400"/>
    <cellStyle name="Accent3 2 5" xfId="8564"/>
    <cellStyle name="Accent3 3" xfId="3969"/>
    <cellStyle name="Accent4" xfId="372"/>
    <cellStyle name="Accent4 2" xfId="68"/>
    <cellStyle name="Accent4 2 2" xfId="1855"/>
    <cellStyle name="Accent4 2 2 2" xfId="3480"/>
    <cellStyle name="Accent4 2 2 3" xfId="4319"/>
    <cellStyle name="Accent4 2 3" xfId="1854"/>
    <cellStyle name="Accent4 2 3 2" xfId="2860"/>
    <cellStyle name="Accent4 2 3 2 2" xfId="4615"/>
    <cellStyle name="Accent4 2 3 2 3" xfId="3556"/>
    <cellStyle name="Accent4 2 3 2 4" xfId="5075"/>
    <cellStyle name="Accent4 2 3 3" xfId="2942"/>
    <cellStyle name="Accent4 2 4" xfId="3401"/>
    <cellStyle name="Accent4 2 5" xfId="8565"/>
    <cellStyle name="Accent4 3" xfId="4065"/>
    <cellStyle name="Accent5" xfId="373"/>
    <cellStyle name="Accent5 2" xfId="69"/>
    <cellStyle name="Accent5 2 2" xfId="1857"/>
    <cellStyle name="Accent5 2 2 2" xfId="3481"/>
    <cellStyle name="Accent5 2 2 3" xfId="4320"/>
    <cellStyle name="Accent5 2 3" xfId="1856"/>
    <cellStyle name="Accent5 2 3 2" xfId="2842"/>
    <cellStyle name="Accent5 2 3 2 2" xfId="4614"/>
    <cellStyle name="Accent5 2 3 2 3" xfId="3555"/>
    <cellStyle name="Accent5 2 3 2 4" xfId="5041"/>
    <cellStyle name="Accent5 2 3 3" xfId="2803"/>
    <cellStyle name="Accent5 2 4" xfId="3402"/>
    <cellStyle name="Accent5 2 5" xfId="8566"/>
    <cellStyle name="Accent5 3" xfId="3976"/>
    <cellStyle name="Accent6" xfId="374"/>
    <cellStyle name="Accent6 2" xfId="70"/>
    <cellStyle name="Accent6 2 2" xfId="1859"/>
    <cellStyle name="Accent6 2 2 2" xfId="3482"/>
    <cellStyle name="Accent6 2 2 3" xfId="4321"/>
    <cellStyle name="Accent6 2 3" xfId="1858"/>
    <cellStyle name="Accent6 2 3 2" xfId="2965"/>
    <cellStyle name="Accent6 2 3 2 2" xfId="4631"/>
    <cellStyle name="Accent6 2 3 2 3" xfId="3554"/>
    <cellStyle name="Accent6 2 3 2 4" xfId="5049"/>
    <cellStyle name="Accent6 2 3 3" xfId="2607"/>
    <cellStyle name="Accent6 2 4" xfId="3403"/>
    <cellStyle name="Accent6 2 5" xfId="8567"/>
    <cellStyle name="Accent6 3" xfId="4064"/>
    <cellStyle name="ÅëÈ­ [0]_´ë¿ìÃâÇÏ¿äÃ» " xfId="375"/>
    <cellStyle name="ÅëÈ­_´ë¿ìÃâÇÏ¿äÃ» " xfId="376"/>
    <cellStyle name="ÄÞ¸¶ [0]_´ë¿ìÃâÇÏ¿äÃ» " xfId="377"/>
    <cellStyle name="ÄÞ¸¶_´ë¿ìÃâÇÏ¿äÃ» " xfId="378"/>
    <cellStyle name="Availability" xfId="379"/>
    <cellStyle name="Availability 2" xfId="380"/>
    <cellStyle name="Availability 2 2" xfId="1860"/>
    <cellStyle name="Availability 2 3" xfId="3689"/>
    <cellStyle name="Availability 2 4" xfId="8568"/>
    <cellStyle name="Availability 3" xfId="4430"/>
    <cellStyle name="background" xfId="381"/>
    <cellStyle name="Bad" xfId="382"/>
    <cellStyle name="Bad 2" xfId="71"/>
    <cellStyle name="Bad 2 2" xfId="1862"/>
    <cellStyle name="Bad 2 2 2" xfId="3483"/>
    <cellStyle name="Bad 2 2 3" xfId="4322"/>
    <cellStyle name="Bad 2 3" xfId="1861"/>
    <cellStyle name="Bad 2 3 2" xfId="2927"/>
    <cellStyle name="Bad 2 3 2 2" xfId="4623"/>
    <cellStyle name="Bad 2 3 2 3" xfId="3542"/>
    <cellStyle name="Bad 2 3 2 4" xfId="5063"/>
    <cellStyle name="Bad 2 3 3" xfId="2608"/>
    <cellStyle name="Bad 2 4" xfId="3404"/>
    <cellStyle name="Bad 2 5" xfId="8569"/>
    <cellStyle name="Bad 3" xfId="4031"/>
    <cellStyle name="banner" xfId="383"/>
    <cellStyle name="Bé" xfId="384"/>
    <cellStyle name="Bé 2" xfId="385"/>
    <cellStyle name="Bé 2 2" xfId="1863"/>
    <cellStyle name="Bé 2 3" xfId="3688"/>
    <cellStyle name="Bé 2 4" xfId="8570"/>
    <cellStyle name="Bé 3" xfId="4431"/>
    <cellStyle name="Body" xfId="386"/>
    <cellStyle name="Body 2" xfId="387"/>
    <cellStyle name="Body 2 2" xfId="1864"/>
    <cellStyle name="Body 2 3" xfId="3687"/>
    <cellStyle name="Body 2 4" xfId="8571"/>
    <cellStyle name="Body 3" xfId="4432"/>
    <cellStyle name="bstitutes]_x000d__x000a_; The following mappings take Word for MS-DOS names, PostScript names, and TrueType_x000d__x000a_; names into account" xfId="388"/>
    <cellStyle name="bstitutes]_x000d__x000a_; The following mappings take Word for MS-DOS names, PostScript names, and TrueType_x000d__x000a_; names into account 2" xfId="389"/>
    <cellStyle name="bstitutes]_x000d__x000a_; The following mappings take Word for MS-DOS names, PostScript names, and TrueType_x000d__x000a_; names into account 2 2" xfId="390"/>
    <cellStyle name="bstitutes]_x000d__x000a_; The following mappings take Word for MS-DOS names, PostScript names, and TrueType_x000d__x000a_; names into account 2 2 2" xfId="391"/>
    <cellStyle name="bstitutes]_x000d__x000a_; The following mappings take Word for MS-DOS names, PostScript names, and TrueType_x000d__x000a_; names into account 2 2 2 2" xfId="1865"/>
    <cellStyle name="bstitutes]_x000d__x000a_; The following mappings take Word for MS-DOS names, PostScript names, and TrueType_x000d__x000a_; names into account 2 2 2 3" xfId="3762"/>
    <cellStyle name="bstitutes]_x000d__x000a_; The following mappings take Word for MS-DOS names, PostScript names, and TrueType_x000d__x000a_; names into account 2 2 2 4" xfId="8572"/>
    <cellStyle name="bstitutes]_x000d__x000a_; The following mappings take Word for MS-DOS names, PostScript names, and TrueType_x000d__x000a_; names into account 2 2 3" xfId="4435"/>
    <cellStyle name="bstitutes]_x000d__x000a_; The following mappings take Word for MS-DOS names, PostScript names, and TrueType_x000d__x000a_; names into account 2 3" xfId="392"/>
    <cellStyle name="bstitutes]_x000d__x000a_; The following mappings take Word for MS-DOS names, PostScript names, and TrueType_x000d__x000a_; names into account 2 3 2" xfId="1866"/>
    <cellStyle name="bstitutes]_x000d__x000a_; The following mappings take Word for MS-DOS names, PostScript names, and TrueType_x000d__x000a_; names into account 2 3 3" xfId="3642"/>
    <cellStyle name="bstitutes]_x000d__x000a_; The following mappings take Word for MS-DOS names, PostScript names, and TrueType_x000d__x000a_; names into account 2 3 4" xfId="8573"/>
    <cellStyle name="bstitutes]_x000d__x000a_; The following mappings take Word for MS-DOS names, PostScript names, and TrueType_x000d__x000a_; names into account 2 4" xfId="4434"/>
    <cellStyle name="bstitutes]_x000d__x000a_; The following mappings take Word for MS-DOS names, PostScript names, and TrueType_x000d__x000a_; names into account 3" xfId="393"/>
    <cellStyle name="bstitutes]_x000d__x000a_; The following mappings take Word for MS-DOS names, PostScript names, and TrueType_x000d__x000a_; names into account 3 2" xfId="394"/>
    <cellStyle name="bstitutes]_x000d__x000a_; The following mappings take Word for MS-DOS names, PostScript names, and TrueType_x000d__x000a_; names into account 3 2 2" xfId="1867"/>
    <cellStyle name="bstitutes]_x000d__x000a_; The following mappings take Word for MS-DOS names, PostScript names, and TrueType_x000d__x000a_; names into account 3 2 3" xfId="3587"/>
    <cellStyle name="bstitutes]_x000d__x000a_; The following mappings take Word for MS-DOS names, PostScript names, and TrueType_x000d__x000a_; names into account 3 2 4" xfId="8574"/>
    <cellStyle name="bstitutes]_x000d__x000a_; The following mappings take Word for MS-DOS names, PostScript names, and TrueType_x000d__x000a_; names into account 3 3" xfId="4436"/>
    <cellStyle name="bstitutes]_x000d__x000a_; The following mappings take Word for MS-DOS names, PostScript names, and TrueType_x000d__x000a_; names into account 4" xfId="395"/>
    <cellStyle name="bstitutes]_x000d__x000a_; The following mappings take Word for MS-DOS names, PostScript names, and TrueType_x000d__x000a_; names into account 4 2" xfId="1868"/>
    <cellStyle name="bstitutes]_x000d__x000a_; The following mappings take Word for MS-DOS names, PostScript names, and TrueType_x000d__x000a_; names into account 4 3" xfId="3686"/>
    <cellStyle name="bstitutes]_x000d__x000a_; The following mappings take Word for MS-DOS names, PostScript names, and TrueType_x000d__x000a_; names into account 4 4" xfId="8575"/>
    <cellStyle name="bstitutes]_x000d__x000a_; The following mappings take Word for MS-DOS names, PostScript names, and TrueType_x000d__x000a_; names into account 5" xfId="4433"/>
    <cellStyle name="Buena 2" xfId="396"/>
    <cellStyle name="Buena 2 2" xfId="397"/>
    <cellStyle name="Buena 2 2 2" xfId="398"/>
    <cellStyle name="Buena 2 2 2 2" xfId="1869"/>
    <cellStyle name="Buena 2 2 2 3" xfId="3648"/>
    <cellStyle name="Buena 2 2 2 4" xfId="8576"/>
    <cellStyle name="Buena 2 2 3" xfId="4438"/>
    <cellStyle name="Buena 2 3" xfId="399"/>
    <cellStyle name="Buena 2 3 2" xfId="1870"/>
    <cellStyle name="Buena 2 3 3" xfId="3685"/>
    <cellStyle name="Buena 2 3 4" xfId="4266"/>
    <cellStyle name="Buena 2 3 5" xfId="4201"/>
    <cellStyle name="Buena 2 3 6" xfId="8577"/>
    <cellStyle name="Buena 2 4" xfId="4437"/>
    <cellStyle name="Buena 3" xfId="400"/>
    <cellStyle name="Buena 3 2" xfId="401"/>
    <cellStyle name="Buena 3 2 2" xfId="1871"/>
    <cellStyle name="Buena 3 2 3" xfId="3770"/>
    <cellStyle name="Buena 3 2 4" xfId="8578"/>
    <cellStyle name="Buena 3 3" xfId="4439"/>
    <cellStyle name="Buena 4" xfId="402"/>
    <cellStyle name="Buena 4 2" xfId="4176"/>
    <cellStyle name="Buena 5" xfId="4232"/>
    <cellStyle name="Bueno" xfId="9" builtinId="26" customBuiltin="1"/>
    <cellStyle name="Ç¥ÁØ_´ë¿ìÃâÇÏ¿äÃ» " xfId="403"/>
    <cellStyle name="CACA" xfId="404"/>
    <cellStyle name="CACA 2" xfId="405"/>
    <cellStyle name="CACA 2 2" xfId="1872"/>
    <cellStyle name="CACA 2 3" xfId="3586"/>
    <cellStyle name="CACA 2 4" xfId="8579"/>
    <cellStyle name="CACA 3" xfId="4440"/>
    <cellStyle name="calc" xfId="406"/>
    <cellStyle name="Calc Currency (0)" xfId="407"/>
    <cellStyle name="Calc Currency (0) 2" xfId="408"/>
    <cellStyle name="Calc Currency (2)" xfId="409"/>
    <cellStyle name="Calc Currency (2) 2" xfId="410"/>
    <cellStyle name="Calc Percent (0)" xfId="411"/>
    <cellStyle name="Calc Percent (0) 2" xfId="412"/>
    <cellStyle name="Calc Percent (1)" xfId="413"/>
    <cellStyle name="Calc Percent (1) 2" xfId="414"/>
    <cellStyle name="Calc Percent (2)" xfId="415"/>
    <cellStyle name="Calc Percent (2) 2" xfId="416"/>
    <cellStyle name="Calc Units (0)" xfId="417"/>
    <cellStyle name="Calc Units (0) 2" xfId="418"/>
    <cellStyle name="Calc Units (1)" xfId="419"/>
    <cellStyle name="Calc Units (1) 2" xfId="420"/>
    <cellStyle name="Calc Units (2)" xfId="421"/>
    <cellStyle name="Calc Units (2) 2" xfId="422"/>
    <cellStyle name="calc_AdTermStructure" xfId="423"/>
    <cellStyle name="Calcolo" xfId="2960"/>
    <cellStyle name="Calcolo 2" xfId="12573"/>
    <cellStyle name="Calcolo 3" xfId="12355"/>
    <cellStyle name="Càlcul" xfId="424"/>
    <cellStyle name="Càlcul 2" xfId="425"/>
    <cellStyle name="Càlcul 2 2" xfId="1873"/>
    <cellStyle name="Càlcul 2 2 2" xfId="12492"/>
    <cellStyle name="Càlcul 2 2 3" xfId="13255"/>
    <cellStyle name="Càlcul 2 3" xfId="3631"/>
    <cellStyle name="Càlcul 2 3 2" xfId="12630"/>
    <cellStyle name="Càlcul 2 3 3" xfId="12835"/>
    <cellStyle name="Càlcul 2 4" xfId="8580"/>
    <cellStyle name="Càlcul 2 4 2" xfId="12996"/>
    <cellStyle name="Càlcul 2 4 3" xfId="12870"/>
    <cellStyle name="Càlcul 2 5" xfId="12360"/>
    <cellStyle name="Càlcul 2 6" xfId="12985"/>
    <cellStyle name="Càlcul 3" xfId="4441"/>
    <cellStyle name="Càlcul 3 2" xfId="12713"/>
    <cellStyle name="Càlcul 3 3" xfId="13233"/>
    <cellStyle name="Càlcul 4" xfId="12359"/>
    <cellStyle name="Càlcul 5" xfId="12597"/>
    <cellStyle name="calculated" xfId="426"/>
    <cellStyle name="calculated 2" xfId="427"/>
    <cellStyle name="calculated 2 2" xfId="1874"/>
    <cellStyle name="calculated 2 3" xfId="3615"/>
    <cellStyle name="calculated 2 4" xfId="8581"/>
    <cellStyle name="calculated 3" xfId="4442"/>
    <cellStyle name="Calculation" xfId="428"/>
    <cellStyle name="Calculation 2" xfId="429"/>
    <cellStyle name="Calculation 2 2" xfId="1876"/>
    <cellStyle name="Calculation 2 2 2" xfId="3484"/>
    <cellStyle name="Calculation 2 2 3" xfId="4323"/>
    <cellStyle name="Calculation 2 2 3 2" xfId="12706"/>
    <cellStyle name="Calculation 2 2 3 3" xfId="12561"/>
    <cellStyle name="Calculation 2 2 4" xfId="12494"/>
    <cellStyle name="Calculation 2 2 5" xfId="12711"/>
    <cellStyle name="Calculation 2 3" xfId="1875"/>
    <cellStyle name="Calculation 2 3 2" xfId="2896"/>
    <cellStyle name="Calculation 2 3 2 2" xfId="4620"/>
    <cellStyle name="Calculation 2 3 2 2 2" xfId="12742"/>
    <cellStyle name="Calculation 2 3 2 2 3" xfId="13573"/>
    <cellStyle name="Calculation 2 3 2 3" xfId="3541"/>
    <cellStyle name="Calculation 2 3 2 3 2" xfId="12624"/>
    <cellStyle name="Calculation 2 3 2 3 3" xfId="12911"/>
    <cellStyle name="Calculation 2 3 2 4" xfId="5036"/>
    <cellStyle name="Calculation 2 3 2 4 2" xfId="12767"/>
    <cellStyle name="Calculation 2 3 2 4 3" xfId="12797"/>
    <cellStyle name="Calculation 2 3 2 5" xfId="12568"/>
    <cellStyle name="Calculation 2 3 2 6" xfId="13219"/>
    <cellStyle name="Calculation 2 3 3" xfId="2773"/>
    <cellStyle name="Calculation 2 3 4" xfId="12493"/>
    <cellStyle name="Calculation 2 3 5" xfId="12785"/>
    <cellStyle name="Calculation 2 4" xfId="3405"/>
    <cellStyle name="Calculation 2 5" xfId="8582"/>
    <cellStyle name="Calculation 2 5 2" xfId="12997"/>
    <cellStyle name="Calculation 2 5 3" xfId="12887"/>
    <cellStyle name="Calculation 2 6" xfId="12362"/>
    <cellStyle name="Calculation 2 7" xfId="12490"/>
    <cellStyle name="Calculation 3" xfId="3972"/>
    <cellStyle name="Calculation 4" xfId="12361"/>
    <cellStyle name="Calculation 5" xfId="12752"/>
    <cellStyle name="Cálculo" xfId="14" builtinId="22" customBuiltin="1"/>
    <cellStyle name="Cálculo 2" xfId="430"/>
    <cellStyle name="Cálculo 2 2" xfId="431"/>
    <cellStyle name="Cálculo 2 2 2" xfId="432"/>
    <cellStyle name="Cálculo 2 2 2 2" xfId="1877"/>
    <cellStyle name="Cálculo 2 2 2 2 2" xfId="12495"/>
    <cellStyle name="Cálculo 2 2 2 2 3" xfId="12380"/>
    <cellStyle name="Cálculo 2 2 2 3" xfId="3636"/>
    <cellStyle name="Cálculo 2 2 2 3 2" xfId="12632"/>
    <cellStyle name="Cálculo 2 2 2 3 3" xfId="12817"/>
    <cellStyle name="Cálculo 2 2 2 4" xfId="8583"/>
    <cellStyle name="Cálculo 2 2 2 4 2" xfId="12998"/>
    <cellStyle name="Cálculo 2 2 2 4 3" xfId="12778"/>
    <cellStyle name="Cálculo 2 2 2 5" xfId="12365"/>
    <cellStyle name="Cálculo 2 2 2 6" xfId="12374"/>
    <cellStyle name="Cálculo 2 2 3" xfId="4444"/>
    <cellStyle name="Cálculo 2 2 3 2" xfId="12716"/>
    <cellStyle name="Cálculo 2 2 3 3" xfId="12460"/>
    <cellStyle name="Cálculo 2 2 4" xfId="12364"/>
    <cellStyle name="Cálculo 2 2 5" xfId="12541"/>
    <cellStyle name="Cálculo 2 3" xfId="433"/>
    <cellStyle name="Cálculo 2 3 2" xfId="1878"/>
    <cellStyle name="Cálculo 2 3 2 2" xfId="12496"/>
    <cellStyle name="Cálculo 2 3 2 3" xfId="12741"/>
    <cellStyle name="Cálculo 2 3 3" xfId="3585"/>
    <cellStyle name="Cálculo 2 3 3 2" xfId="12628"/>
    <cellStyle name="Cálculo 2 3 3 3" xfId="13216"/>
    <cellStyle name="Cálculo 2 3 4" xfId="4267"/>
    <cellStyle name="Cálculo 2 3 4 2" xfId="12699"/>
    <cellStyle name="Cálculo 2 3 4 3" xfId="12960"/>
    <cellStyle name="Cálculo 2 3 5" xfId="4202"/>
    <cellStyle name="Cálculo 2 3 6" xfId="8584"/>
    <cellStyle name="Cálculo 2 3 6 2" xfId="12999"/>
    <cellStyle name="Cálculo 2 3 6 3" xfId="13104"/>
    <cellStyle name="Cálculo 2 3 7" xfId="12366"/>
    <cellStyle name="Cálculo 2 3 8" xfId="12783"/>
    <cellStyle name="Cálculo 2 4" xfId="4443"/>
    <cellStyle name="Cálculo 2 4 2" xfId="12715"/>
    <cellStyle name="Cálculo 2 4 3" xfId="12992"/>
    <cellStyle name="Cálculo 2 5" xfId="12363"/>
    <cellStyle name="Cálculo 2 6" xfId="12857"/>
    <cellStyle name="Cálculo 3" xfId="434"/>
    <cellStyle name="Cálculo 3 2" xfId="435"/>
    <cellStyle name="Cálculo 3 2 2" xfId="1879"/>
    <cellStyle name="Cálculo 3 2 2 2" xfId="12497"/>
    <cellStyle name="Cálculo 3 2 2 3" xfId="12794"/>
    <cellStyle name="Cálculo 3 2 3" xfId="3763"/>
    <cellStyle name="Cálculo 3 2 3 2" xfId="12639"/>
    <cellStyle name="Cálculo 3 2 3 3" xfId="12755"/>
    <cellStyle name="Cálculo 3 2 4" xfId="8585"/>
    <cellStyle name="Cálculo 3 2 4 2" xfId="13000"/>
    <cellStyle name="Cálculo 3 2 4 3" xfId="12554"/>
    <cellStyle name="Cálculo 3 2 5" xfId="12368"/>
    <cellStyle name="Cálculo 3 2 6" xfId="12602"/>
    <cellStyle name="Cálculo 3 3" xfId="4445"/>
    <cellStyle name="Cálculo 3 3 2" xfId="12717"/>
    <cellStyle name="Cálculo 3 3 3" xfId="12682"/>
    <cellStyle name="Cálculo 3 4" xfId="12367"/>
    <cellStyle name="Cálculo 3 5" xfId="13041"/>
    <cellStyle name="Cálculo 4" xfId="436"/>
    <cellStyle name="Cálculo 4 2" xfId="12369"/>
    <cellStyle name="Cálculo 4 3" xfId="12847"/>
    <cellStyle name="CalcҐCurrency (0)_laroux" xfId="437"/>
    <cellStyle name="Cambiar to&amp;do" xfId="438"/>
    <cellStyle name="Cambiar to&amp;do 2" xfId="439"/>
    <cellStyle name="Cambiar to&amp;do 2 2" xfId="440"/>
    <cellStyle name="Cambiar to&amp;do 2 2 2" xfId="441"/>
    <cellStyle name="Cambiar to&amp;do 2 2 2 2" xfId="1880"/>
    <cellStyle name="Cambiar to&amp;do 2 2 2 3" xfId="3639"/>
    <cellStyle name="Cambiar to&amp;do 2 2 2 4" xfId="8586"/>
    <cellStyle name="Cambiar to&amp;do 2 2 3" xfId="4448"/>
    <cellStyle name="Cambiar to&amp;do 2 3" xfId="442"/>
    <cellStyle name="Cambiar to&amp;do 2 3 2" xfId="1881"/>
    <cellStyle name="Cambiar to&amp;do 2 3 3" xfId="3764"/>
    <cellStyle name="Cambiar to&amp;do 2 3 4" xfId="8587"/>
    <cellStyle name="Cambiar to&amp;do 2 4" xfId="4447"/>
    <cellStyle name="Cambiar to&amp;do 3" xfId="443"/>
    <cellStyle name="Cambiar to&amp;do 3 2" xfId="444"/>
    <cellStyle name="Cambiar to&amp;do 3 2 2" xfId="1882"/>
    <cellStyle name="Cambiar to&amp;do 3 2 3" xfId="3638"/>
    <cellStyle name="Cambiar to&amp;do 3 2 4" xfId="8588"/>
    <cellStyle name="Cambiar to&amp;do 3 3" xfId="4449"/>
    <cellStyle name="Cambiar to&amp;do 4" xfId="445"/>
    <cellStyle name="Cambiar to&amp;do 4 2" xfId="1883"/>
    <cellStyle name="Cambiar to&amp;do 4 3" xfId="3684"/>
    <cellStyle name="Cambiar to&amp;do 4 4" xfId="8589"/>
    <cellStyle name="Cambiar to&amp;do 5" xfId="4446"/>
    <cellStyle name="Cel·la de comprovació" xfId="446"/>
    <cellStyle name="Cel·la de comprovació 2" xfId="447"/>
    <cellStyle name="Cel·la de comprovació 2 2" xfId="1884"/>
    <cellStyle name="Cel·la de comprovació 2 3" xfId="3683"/>
    <cellStyle name="Cel·la de comprovació 2 4" xfId="8590"/>
    <cellStyle name="Cel·la de comprovació 3" xfId="4450"/>
    <cellStyle name="Cel·la enllaçada" xfId="448"/>
    <cellStyle name="Cel·la enllaçada 2" xfId="449"/>
    <cellStyle name="Cel·la enllaçada 2 2" xfId="1885"/>
    <cellStyle name="Cel·la enllaçada 2 3" xfId="3682"/>
    <cellStyle name="Cel·la enllaçada 2 4" xfId="8591"/>
    <cellStyle name="Cel·la enllaçada 3" xfId="4451"/>
    <cellStyle name="Celda de comprobación" xfId="16" builtinId="23" customBuiltin="1"/>
    <cellStyle name="Celda de comprobación 2" xfId="450"/>
    <cellStyle name="Celda de comprobación 2 2" xfId="451"/>
    <cellStyle name="Celda de comprobación 2 2 2" xfId="452"/>
    <cellStyle name="Celda de comprobación 2 2 2 2" xfId="1886"/>
    <cellStyle name="Celda de comprobación 2 2 2 3" xfId="3765"/>
    <cellStyle name="Celda de comprobación 2 2 2 4" xfId="8592"/>
    <cellStyle name="Celda de comprobación 2 2 3" xfId="4453"/>
    <cellStyle name="Celda de comprobación 2 3" xfId="453"/>
    <cellStyle name="Celda de comprobación 2 3 2" xfId="1887"/>
    <cellStyle name="Celda de comprobación 2 3 3" xfId="3650"/>
    <cellStyle name="Celda de comprobación 2 3 4" xfId="4268"/>
    <cellStyle name="Celda de comprobación 2 3 5" xfId="4203"/>
    <cellStyle name="Celda de comprobación 2 3 6" xfId="8593"/>
    <cellStyle name="Celda de comprobación 2 4" xfId="4452"/>
    <cellStyle name="Celda de comprobación 3" xfId="454"/>
    <cellStyle name="Celda de comprobación 3 2" xfId="455"/>
    <cellStyle name="Celda de comprobación 3 2 2" xfId="1888"/>
    <cellStyle name="Celda de comprobación 3 2 3" xfId="3768"/>
    <cellStyle name="Celda de comprobación 3 2 4" xfId="8594"/>
    <cellStyle name="Celda de comprobación 3 3" xfId="4454"/>
    <cellStyle name="Celda de comprobación 4" xfId="456"/>
    <cellStyle name="Celda de comprobación 4 2" xfId="4179"/>
    <cellStyle name="Celda de comprobación 5" xfId="4233"/>
    <cellStyle name="Celda vinculada" xfId="15" builtinId="24" customBuiltin="1"/>
    <cellStyle name="Celda vinculada 2" xfId="457"/>
    <cellStyle name="Celda vinculada 2 2" xfId="458"/>
    <cellStyle name="Celda vinculada 2 2 2" xfId="459"/>
    <cellStyle name="Celda vinculada 2 2 2 2" xfId="1889"/>
    <cellStyle name="Celda vinculada 2 2 2 3" xfId="3681"/>
    <cellStyle name="Celda vinculada 2 2 2 4" xfId="8595"/>
    <cellStyle name="Celda vinculada 2 2 3" xfId="4456"/>
    <cellStyle name="Celda vinculada 2 3" xfId="460"/>
    <cellStyle name="Celda vinculada 2 3 2" xfId="1890"/>
    <cellStyle name="Celda vinculada 2 3 3" xfId="3634"/>
    <cellStyle name="Celda vinculada 2 3 4" xfId="4269"/>
    <cellStyle name="Celda vinculada 2 3 5" xfId="4204"/>
    <cellStyle name="Celda vinculada 2 3 6" xfId="8596"/>
    <cellStyle name="Celda vinculada 2 4" xfId="4455"/>
    <cellStyle name="Celda vinculada 3" xfId="461"/>
    <cellStyle name="Celda vinculada 3 2" xfId="462"/>
    <cellStyle name="Celda vinculada 3 2 2" xfId="1891"/>
    <cellStyle name="Celda vinculada 3 2 3" xfId="3637"/>
    <cellStyle name="Celda vinculada 3 2 4" xfId="8597"/>
    <cellStyle name="Celda vinculada 3 3" xfId="4457"/>
    <cellStyle name="Celda vinculada 4" xfId="463"/>
    <cellStyle name="Celda vinculada 4 2" xfId="4178"/>
    <cellStyle name="Celda vinculada 5" xfId="4234"/>
    <cellStyle name="Cella collegata" xfId="2636"/>
    <cellStyle name="Cella da controllare" xfId="2588"/>
    <cellStyle name="Check Cell" xfId="464"/>
    <cellStyle name="Check Cell 2" xfId="72"/>
    <cellStyle name="Check Cell 2 2" xfId="1893"/>
    <cellStyle name="Check Cell 2 2 2" xfId="3485"/>
    <cellStyle name="Check Cell 2 2 3" xfId="4324"/>
    <cellStyle name="Check Cell 2 3" xfId="1892"/>
    <cellStyle name="Check Cell 2 3 2" xfId="2742"/>
    <cellStyle name="Check Cell 2 3 2 2" xfId="4603"/>
    <cellStyle name="Check Cell 2 3 2 3" xfId="3524"/>
    <cellStyle name="Check Cell 2 3 2 4" xfId="5056"/>
    <cellStyle name="Check Cell 2 3 3" xfId="2637"/>
    <cellStyle name="Check Cell 2 4" xfId="3406"/>
    <cellStyle name="Check Cell 2 5" xfId="8598"/>
    <cellStyle name="Check Cell 3" xfId="3890"/>
    <cellStyle name="Check Cell 4" xfId="3974"/>
    <cellStyle name="Check Cell 5" xfId="3975"/>
    <cellStyle name="Check Cell 6" xfId="4032"/>
    <cellStyle name="Check Cell 7" xfId="3891"/>
    <cellStyle name="Check Cell 8" xfId="4063"/>
    <cellStyle name="Check Cell 9" xfId="3944"/>
    <cellStyle name="checkExposure" xfId="465"/>
    <cellStyle name="checkExposure 2" xfId="12045"/>
    <cellStyle name="checkExposure 2 2" xfId="13285"/>
    <cellStyle name="checkExposure 3" xfId="13101"/>
    <cellStyle name="Colore 1" xfId="2943"/>
    <cellStyle name="Colore 2" xfId="2774"/>
    <cellStyle name="Colore 3" xfId="2866"/>
    <cellStyle name="Colore 4" xfId="2638"/>
    <cellStyle name="Colore 5" xfId="2639"/>
    <cellStyle name="Colore 6" xfId="2640"/>
    <cellStyle name="Coma" xfId="466"/>
    <cellStyle name="Coma 2" xfId="467"/>
    <cellStyle name="Coma 2 2" xfId="468"/>
    <cellStyle name="Coma 3" xfId="469"/>
    <cellStyle name="Comma  - Style1" xfId="470"/>
    <cellStyle name="Comma  - Style1 2" xfId="471"/>
    <cellStyle name="Comma  - Style1 2 2" xfId="1894"/>
    <cellStyle name="Comma  - Style1 2 3" xfId="3769"/>
    <cellStyle name="Comma  - Style1 2 4" xfId="8599"/>
    <cellStyle name="Comma  - Style1 3" xfId="4458"/>
    <cellStyle name="Comma [0]" xfId="472"/>
    <cellStyle name="Comma [00]" xfId="473"/>
    <cellStyle name="Comma [00] 2" xfId="474"/>
    <cellStyle name="Comma 10" xfId="2641"/>
    <cellStyle name="Comma 2" xfId="73"/>
    <cellStyle name="Comma 2 2" xfId="476"/>
    <cellStyle name="Comma 2 2 2" xfId="2743"/>
    <cellStyle name="Comma 2 2 3" xfId="2898"/>
    <cellStyle name="Comma 2 3" xfId="834"/>
    <cellStyle name="Comma 2 3 2" xfId="4343"/>
    <cellStyle name="Comma 2 3 3" xfId="4205"/>
    <cellStyle name="Comma 2 4" xfId="2975"/>
    <cellStyle name="Comma 2 4 2" xfId="3341"/>
    <cellStyle name="Comma 2 4 3" xfId="4633"/>
    <cellStyle name="Comma 2 4 4" xfId="4072"/>
    <cellStyle name="Comma 2 4 4 2" xfId="9877"/>
    <cellStyle name="Comma 2 4 4 3" xfId="5789"/>
    <cellStyle name="Comma 2 4 4 4" xfId="11176"/>
    <cellStyle name="Comma 2 4 5" xfId="5048"/>
    <cellStyle name="Comma 2 4 6" xfId="9201"/>
    <cellStyle name="Comma 2 5" xfId="2897"/>
    <cellStyle name="Comma 2 5 2" xfId="4663"/>
    <cellStyle name="Comma 2 5 3" xfId="5015"/>
    <cellStyle name="Comma 2 5 3 2" xfId="10153"/>
    <cellStyle name="Comma 2 5 3 3" xfId="5790"/>
    <cellStyle name="Comma 2 5 3 4" xfId="11424"/>
    <cellStyle name="Comma 2 5 4" xfId="5074"/>
    <cellStyle name="Comma 2 6" xfId="3368"/>
    <cellStyle name="Comma 2 6 2" xfId="9826"/>
    <cellStyle name="Comma 2 6 3" xfId="5791"/>
    <cellStyle name="Comma 2 6 4" xfId="11188"/>
    <cellStyle name="Comma 2 7" xfId="475"/>
    <cellStyle name="Comma 2 8" xfId="8407"/>
    <cellStyle name="Comma 3" xfId="799"/>
    <cellStyle name="Comma 3 2" xfId="2642"/>
    <cellStyle name="Comma 3 2 2" xfId="4308"/>
    <cellStyle name="Comma 3 2 3" xfId="4344"/>
    <cellStyle name="Comma 3 2 4" xfId="3407"/>
    <cellStyle name="Comma 3 2 5" xfId="5029"/>
    <cellStyle name="Comma 3 3" xfId="2744"/>
    <cellStyle name="Comma 4" xfId="2899"/>
    <cellStyle name="Comma 4 2" xfId="4621"/>
    <cellStyle name="Comma 4 3" xfId="3408"/>
    <cellStyle name="Comma 4 3 2" xfId="9834"/>
    <cellStyle name="Comma 4 4" xfId="5076"/>
    <cellStyle name="Comma 4 5" xfId="8818"/>
    <cellStyle name="Comma 5" xfId="2625"/>
    <cellStyle name="Comma 5 2" xfId="2817"/>
    <cellStyle name="Comma 6" xfId="2775"/>
    <cellStyle name="Comma 6 2" xfId="2789"/>
    <cellStyle name="Comma 7" xfId="2609"/>
    <cellStyle name="Comma 8" xfId="2776"/>
    <cellStyle name="Comma 8 2" xfId="2900"/>
    <cellStyle name="Comma 8 3" xfId="2901"/>
    <cellStyle name="Comma 9" xfId="2589"/>
    <cellStyle name="Comma 9 2" xfId="2668"/>
    <cellStyle name="Comma_(P) Evolução BAI" xfId="477"/>
    <cellStyle name="Coᱠma [0]_Q2 FY96" xfId="478"/>
    <cellStyle name="Curren - Style2" xfId="479"/>
    <cellStyle name="Curren - Style2 2" xfId="480"/>
    <cellStyle name="Curren - Style2 2 2" xfId="1895"/>
    <cellStyle name="Curren - Style2 2 3" xfId="3614"/>
    <cellStyle name="Curren - Style2 2 4" xfId="8600"/>
    <cellStyle name="Curren - Style2 3" xfId="4459"/>
    <cellStyle name="Currency [0]" xfId="481"/>
    <cellStyle name="Currency [0] 2" xfId="482"/>
    <cellStyle name="Currency [0]_(P)C" xfId="483"/>
    <cellStyle name="Currency [00]" xfId="484"/>
    <cellStyle name="Currency [00] 2" xfId="485"/>
    <cellStyle name="Currency 2" xfId="2944"/>
    <cellStyle name="Currency 2 2" xfId="2959"/>
    <cellStyle name="Currency 2 3" xfId="2610"/>
    <cellStyle name="Currency 3" xfId="2777"/>
    <cellStyle name="Currency_(P)C" xfId="486"/>
    <cellStyle name="DAGS" xfId="487"/>
    <cellStyle name="DAGS 2" xfId="488"/>
    <cellStyle name="data" xfId="489"/>
    <cellStyle name="data 2" xfId="12372"/>
    <cellStyle name="data 3" xfId="12775"/>
    <cellStyle name="Data1" xfId="490"/>
    <cellStyle name="Data2" xfId="491"/>
    <cellStyle name="Data3" xfId="492"/>
    <cellStyle name="Data4" xfId="493"/>
    <cellStyle name="Data5" xfId="494"/>
    <cellStyle name="Data5 2" xfId="12373"/>
    <cellStyle name="Data5 3" xfId="12533"/>
    <cellStyle name="date" xfId="495"/>
    <cellStyle name="Date Short" xfId="496"/>
    <cellStyle name="datetime" xfId="497"/>
    <cellStyle name="Desprotege" xfId="498"/>
    <cellStyle name="Desprotege 2" xfId="499"/>
    <cellStyle name="Desprotege 2 2" xfId="500"/>
    <cellStyle name="Desprotege 3" xfId="501"/>
    <cellStyle name="Dezimal_Data check PO Mortgage 2010 Q3JustBorrowers" xfId="74"/>
    <cellStyle name="Dziesiętny [0]_Unicredito-2001-2002-ost-Zbyszek" xfId="2945"/>
    <cellStyle name="Dziesiętny_Arkusz1" xfId="2611"/>
    <cellStyle name="Encabezado" xfId="502"/>
    <cellStyle name="Encabezado 1" xfId="5" builtinId="16" customBuiltin="1"/>
    <cellStyle name="Encabezado 2" xfId="503"/>
    <cellStyle name="Encabezado 4" xfId="8" builtinId="19" customBuiltin="1"/>
    <cellStyle name="Encabezado 4 2" xfId="504"/>
    <cellStyle name="Encabezado 4 2 2" xfId="505"/>
    <cellStyle name="Encabezado 4 2 2 2" xfId="506"/>
    <cellStyle name="Encabezado 4 2 2 2 2" xfId="1896"/>
    <cellStyle name="Encabezado 4 2 2 2 3" xfId="3680"/>
    <cellStyle name="Encabezado 4 2 2 2 4" xfId="8601"/>
    <cellStyle name="Encabezado 4 2 2 3" xfId="4461"/>
    <cellStyle name="Encabezado 4 2 3" xfId="507"/>
    <cellStyle name="Encabezado 4 2 3 2" xfId="1897"/>
    <cellStyle name="Encabezado 4 2 3 3" xfId="3613"/>
    <cellStyle name="Encabezado 4 2 3 4" xfId="4270"/>
    <cellStyle name="Encabezado 4 2 3 5" xfId="4206"/>
    <cellStyle name="Encabezado 4 2 3 6" xfId="8602"/>
    <cellStyle name="Encabezado 4 2 4" xfId="4460"/>
    <cellStyle name="Encabezado 4 3" xfId="508"/>
    <cellStyle name="Encabezado 4 3 2" xfId="509"/>
    <cellStyle name="Encabezado 4 3 2 2" xfId="1898"/>
    <cellStyle name="Encabezado 4 3 2 3" xfId="3679"/>
    <cellStyle name="Encabezado 4 3 2 4" xfId="8603"/>
    <cellStyle name="Encabezado 4 3 3" xfId="4462"/>
    <cellStyle name="Encabezado 4 4" xfId="510"/>
    <cellStyle name="Encabezado 4 4 2" xfId="4175"/>
    <cellStyle name="Encabezado 4 5" xfId="4235"/>
    <cellStyle name="Énfasis1" xfId="21" builtinId="29" customBuiltin="1"/>
    <cellStyle name="Énfasis1 2" xfId="511"/>
    <cellStyle name="Énfasis1 2 2" xfId="512"/>
    <cellStyle name="Énfasis1 2 2 2" xfId="513"/>
    <cellStyle name="Énfasis1 2 2 2 2" xfId="1899"/>
    <cellStyle name="Énfasis1 2 2 2 3" xfId="3612"/>
    <cellStyle name="Énfasis1 2 2 2 4" xfId="8604"/>
    <cellStyle name="Énfasis1 2 2 3" xfId="4464"/>
    <cellStyle name="Énfasis1 2 3" xfId="514"/>
    <cellStyle name="Énfasis1 2 3 2" xfId="1900"/>
    <cellStyle name="Énfasis1 2 3 3" xfId="3611"/>
    <cellStyle name="Énfasis1 2 3 4" xfId="4271"/>
    <cellStyle name="Énfasis1 2 3 5" xfId="4207"/>
    <cellStyle name="Énfasis1 2 3 6" xfId="8605"/>
    <cellStyle name="Énfasis1 2 4" xfId="4463"/>
    <cellStyle name="Énfasis1 3" xfId="515"/>
    <cellStyle name="Énfasis1 3 2" xfId="516"/>
    <cellStyle name="Énfasis1 3 2 2" xfId="1901"/>
    <cellStyle name="Énfasis1 3 2 3" xfId="3633"/>
    <cellStyle name="Énfasis1 3 2 4" xfId="8606"/>
    <cellStyle name="Énfasis1 3 3" xfId="4465"/>
    <cellStyle name="Énfasis1 4" xfId="517"/>
    <cellStyle name="Énfasis2" xfId="25" builtinId="33" customBuiltin="1"/>
    <cellStyle name="Énfasis2 2" xfId="518"/>
    <cellStyle name="Énfasis2 2 2" xfId="519"/>
    <cellStyle name="Énfasis2 2 2 2" xfId="520"/>
    <cellStyle name="Énfasis2 2 2 2 2" xfId="1902"/>
    <cellStyle name="Énfasis2 2 2 2 3" xfId="3610"/>
    <cellStyle name="Énfasis2 2 2 2 4" xfId="8607"/>
    <cellStyle name="Énfasis2 2 2 3" xfId="4467"/>
    <cellStyle name="Énfasis2 2 3" xfId="521"/>
    <cellStyle name="Énfasis2 2 3 2" xfId="1903"/>
    <cellStyle name="Énfasis2 2 3 3" xfId="3678"/>
    <cellStyle name="Énfasis2 2 3 4" xfId="4272"/>
    <cellStyle name="Énfasis2 2 3 5" xfId="4208"/>
    <cellStyle name="Énfasis2 2 3 6" xfId="8608"/>
    <cellStyle name="Énfasis2 2 4" xfId="4466"/>
    <cellStyle name="Énfasis2 3" xfId="522"/>
    <cellStyle name="Énfasis2 3 2" xfId="523"/>
    <cellStyle name="Énfasis2 3 2 2" xfId="1904"/>
    <cellStyle name="Énfasis2 3 2 3" xfId="3609"/>
    <cellStyle name="Énfasis2 3 2 4" xfId="8609"/>
    <cellStyle name="Énfasis2 3 3" xfId="4468"/>
    <cellStyle name="Énfasis2 4" xfId="524"/>
    <cellStyle name="Énfasis3" xfId="29" builtinId="37" customBuiltin="1"/>
    <cellStyle name="Énfasis3 2" xfId="525"/>
    <cellStyle name="Énfasis3 2 2" xfId="526"/>
    <cellStyle name="Énfasis3 2 2 2" xfId="527"/>
    <cellStyle name="Énfasis3 2 2 2 2" xfId="1905"/>
    <cellStyle name="Énfasis3 2 2 2 3" xfId="3608"/>
    <cellStyle name="Énfasis3 2 2 2 4" xfId="8610"/>
    <cellStyle name="Énfasis3 2 2 3" xfId="4470"/>
    <cellStyle name="Énfasis3 2 3" xfId="528"/>
    <cellStyle name="Énfasis3 2 3 2" xfId="1906"/>
    <cellStyle name="Énfasis3 2 3 3" xfId="3607"/>
    <cellStyle name="Énfasis3 2 3 4" xfId="4273"/>
    <cellStyle name="Énfasis3 2 3 5" xfId="4209"/>
    <cellStyle name="Énfasis3 2 3 6" xfId="8611"/>
    <cellStyle name="Énfasis3 2 4" xfId="4469"/>
    <cellStyle name="Énfasis3 3" xfId="529"/>
    <cellStyle name="Énfasis3 3 2" xfId="530"/>
    <cellStyle name="Énfasis3 3 2 2" xfId="1907"/>
    <cellStyle name="Énfasis3 3 2 3" xfId="3606"/>
    <cellStyle name="Énfasis3 3 2 4" xfId="8612"/>
    <cellStyle name="Énfasis3 3 3" xfId="4471"/>
    <cellStyle name="Énfasis3 4" xfId="531"/>
    <cellStyle name="Énfasis4" xfId="33" builtinId="41" customBuiltin="1"/>
    <cellStyle name="Énfasis4 2" xfId="532"/>
    <cellStyle name="Énfasis4 2 2" xfId="533"/>
    <cellStyle name="Énfasis4 2 2 2" xfId="534"/>
    <cellStyle name="Énfasis4 2 2 2 2" xfId="1908"/>
    <cellStyle name="Énfasis4 2 2 2 3" xfId="3670"/>
    <cellStyle name="Énfasis4 2 2 2 4" xfId="8613"/>
    <cellStyle name="Énfasis4 2 2 3" xfId="4473"/>
    <cellStyle name="Énfasis4 2 3" xfId="535"/>
    <cellStyle name="Énfasis4 2 3 2" xfId="1909"/>
    <cellStyle name="Énfasis4 2 3 3" xfId="3677"/>
    <cellStyle name="Énfasis4 2 3 4" xfId="4274"/>
    <cellStyle name="Énfasis4 2 3 5" xfId="4210"/>
    <cellStyle name="Énfasis4 2 3 6" xfId="8614"/>
    <cellStyle name="Énfasis4 2 4" xfId="4472"/>
    <cellStyle name="Énfasis4 3" xfId="536"/>
    <cellStyle name="Énfasis4 3 2" xfId="537"/>
    <cellStyle name="Énfasis4 3 2 2" xfId="1910"/>
    <cellStyle name="Énfasis4 3 2 3" xfId="3649"/>
    <cellStyle name="Énfasis4 3 2 4" xfId="8615"/>
    <cellStyle name="Énfasis4 3 3" xfId="4474"/>
    <cellStyle name="Énfasis4 4" xfId="538"/>
    <cellStyle name="Énfasis5" xfId="37" builtinId="45" customBuiltin="1"/>
    <cellStyle name="Énfasis5 2" xfId="539"/>
    <cellStyle name="Énfasis5 2 2" xfId="540"/>
    <cellStyle name="Énfasis5 2 2 2" xfId="541"/>
    <cellStyle name="Énfasis5 2 2 2 2" xfId="1911"/>
    <cellStyle name="Énfasis5 2 2 2 3" xfId="3676"/>
    <cellStyle name="Énfasis5 2 2 2 4" xfId="8616"/>
    <cellStyle name="Énfasis5 2 2 3" xfId="4476"/>
    <cellStyle name="Énfasis5 2 3" xfId="542"/>
    <cellStyle name="Énfasis5 2 3 2" xfId="1912"/>
    <cellStyle name="Énfasis5 2 3 3" xfId="3766"/>
    <cellStyle name="Énfasis5 2 3 4" xfId="4275"/>
    <cellStyle name="Énfasis5 2 3 5" xfId="4211"/>
    <cellStyle name="Énfasis5 2 3 6" xfId="8617"/>
    <cellStyle name="Énfasis5 2 4" xfId="4475"/>
    <cellStyle name="Énfasis5 3" xfId="543"/>
    <cellStyle name="Énfasis5 3 2" xfId="544"/>
    <cellStyle name="Énfasis5 3 2 2" xfId="1913"/>
    <cellStyle name="Énfasis5 3 2 3" xfId="3675"/>
    <cellStyle name="Énfasis5 3 2 4" xfId="8618"/>
    <cellStyle name="Énfasis5 3 3" xfId="4477"/>
    <cellStyle name="Énfasis5 4" xfId="545"/>
    <cellStyle name="Énfasis6" xfId="41" builtinId="49" customBuiltin="1"/>
    <cellStyle name="Énfasis6 2" xfId="546"/>
    <cellStyle name="Énfasis6 2 2" xfId="547"/>
    <cellStyle name="Énfasis6 2 2 2" xfId="548"/>
    <cellStyle name="Énfasis6 2 2 2 2" xfId="1914"/>
    <cellStyle name="Énfasis6 2 2 2 3" xfId="3605"/>
    <cellStyle name="Énfasis6 2 2 2 4" xfId="8619"/>
    <cellStyle name="Énfasis6 2 2 3" xfId="4479"/>
    <cellStyle name="Énfasis6 2 3" xfId="549"/>
    <cellStyle name="Énfasis6 2 3 2" xfId="1915"/>
    <cellStyle name="Énfasis6 2 3 3" xfId="3767"/>
    <cellStyle name="Énfasis6 2 3 4" xfId="4276"/>
    <cellStyle name="Énfasis6 2 3 5" xfId="4212"/>
    <cellStyle name="Énfasis6 2 3 6" xfId="8620"/>
    <cellStyle name="Énfasis6 2 4" xfId="4478"/>
    <cellStyle name="Énfasis6 3" xfId="550"/>
    <cellStyle name="Énfasis6 3 2" xfId="551"/>
    <cellStyle name="Énfasis6 3 2 2" xfId="1916"/>
    <cellStyle name="Énfasis6 3 2 3" xfId="3674"/>
    <cellStyle name="Énfasis6 3 2 4" xfId="8621"/>
    <cellStyle name="Énfasis6 3 3" xfId="4480"/>
    <cellStyle name="Énfasis6 4" xfId="552"/>
    <cellStyle name="EnMiles" xfId="553"/>
    <cellStyle name="EnMiles 2" xfId="554"/>
    <cellStyle name="EnMiles 2 2" xfId="555"/>
    <cellStyle name="EnMiles 3" xfId="556"/>
    <cellStyle name="EnMillones" xfId="557"/>
    <cellStyle name="EnMillones 2" xfId="558"/>
    <cellStyle name="EnMillones 2 2" xfId="559"/>
    <cellStyle name="EnMillones 3" xfId="560"/>
    <cellStyle name="Enter Currency (0)" xfId="561"/>
    <cellStyle name="Enter Currency (0) 2" xfId="562"/>
    <cellStyle name="Enter Currency (2)" xfId="563"/>
    <cellStyle name="Enter Currency (2) 2" xfId="564"/>
    <cellStyle name="Enter Units (0)" xfId="565"/>
    <cellStyle name="Enter Units (0) 2" xfId="566"/>
    <cellStyle name="Enter Units (1)" xfId="567"/>
    <cellStyle name="Enter Units (1) 2" xfId="568"/>
    <cellStyle name="Enter Units (2)" xfId="569"/>
    <cellStyle name="Enter Units (2) 2" xfId="570"/>
    <cellStyle name="Entrada" xfId="12" builtinId="20" customBuiltin="1"/>
    <cellStyle name="Entrada 2" xfId="571"/>
    <cellStyle name="Entrada 2 2" xfId="572"/>
    <cellStyle name="Entrada 2 2 2" xfId="573"/>
    <cellStyle name="Entrada 2 2 2 2" xfId="1917"/>
    <cellStyle name="Entrada 2 2 2 2 2" xfId="12500"/>
    <cellStyle name="Entrada 2 2 2 2 3" xfId="13208"/>
    <cellStyle name="Entrada 2 2 2 3" xfId="3673"/>
    <cellStyle name="Entrada 2 2 2 3 2" xfId="12635"/>
    <cellStyle name="Entrada 2 2 2 3 3" xfId="12918"/>
    <cellStyle name="Entrada 2 2 2 4" xfId="8622"/>
    <cellStyle name="Entrada 2 2 2 4 2" xfId="13002"/>
    <cellStyle name="Entrada 2 2 2 4 3" xfId="12636"/>
    <cellStyle name="Entrada 2 2 2 5" xfId="12383"/>
    <cellStyle name="Entrada 2 2 2 6" xfId="12530"/>
    <cellStyle name="Entrada 2 2 3" xfId="4482"/>
    <cellStyle name="Entrada 2 2 3 2" xfId="12719"/>
    <cellStyle name="Entrada 2 2 3 3" xfId="13268"/>
    <cellStyle name="Entrada 2 2 4" xfId="12382"/>
    <cellStyle name="Entrada 2 2 5" xfId="12341"/>
    <cellStyle name="Entrada 2 3" xfId="574"/>
    <cellStyle name="Entrada 2 3 2" xfId="1918"/>
    <cellStyle name="Entrada 2 3 2 2" xfId="12501"/>
    <cellStyle name="Entrada 2 3 2 3" xfId="12340"/>
    <cellStyle name="Entrada 2 3 3" xfId="3632"/>
    <cellStyle name="Entrada 2 3 3 2" xfId="12631"/>
    <cellStyle name="Entrada 2 3 3 3" xfId="12756"/>
    <cellStyle name="Entrada 2 3 4" xfId="4277"/>
    <cellStyle name="Entrada 2 3 4 2" xfId="12700"/>
    <cellStyle name="Entrada 2 3 4 3" xfId="13010"/>
    <cellStyle name="Entrada 2 3 5" xfId="4213"/>
    <cellStyle name="Entrada 2 3 6" xfId="8623"/>
    <cellStyle name="Entrada 2 3 6 2" xfId="13003"/>
    <cellStyle name="Entrada 2 3 6 3" xfId="12511"/>
    <cellStyle name="Entrada 2 3 7" xfId="12384"/>
    <cellStyle name="Entrada 2 3 8" xfId="13222"/>
    <cellStyle name="Entrada 2 4" xfId="4481"/>
    <cellStyle name="Entrada 2 4 2" xfId="12718"/>
    <cellStyle name="Entrada 2 4 3" xfId="13571"/>
    <cellStyle name="Entrada 2 5" xfId="12381"/>
    <cellStyle name="Entrada 2 6" xfId="13182"/>
    <cellStyle name="Entrada 3" xfId="575"/>
    <cellStyle name="Entrada 3 2" xfId="576"/>
    <cellStyle name="Entrada 3 2 2" xfId="1919"/>
    <cellStyle name="Entrada 3 2 2 2" xfId="12502"/>
    <cellStyle name="Entrada 3 2 2 3" xfId="12599"/>
    <cellStyle name="Entrada 3 2 3" xfId="3672"/>
    <cellStyle name="Entrada 3 2 3 2" xfId="12634"/>
    <cellStyle name="Entrada 3 2 3 3" xfId="12861"/>
    <cellStyle name="Entrada 3 2 4" xfId="8624"/>
    <cellStyle name="Entrada 3 2 4 2" xfId="13004"/>
    <cellStyle name="Entrada 3 2 4 3" xfId="13001"/>
    <cellStyle name="Entrada 3 2 5" xfId="12386"/>
    <cellStyle name="Entrada 3 2 6" xfId="12505"/>
    <cellStyle name="Entrada 3 3" xfId="4483"/>
    <cellStyle name="Entrada 3 3 2" xfId="12720"/>
    <cellStyle name="Entrada 3 3 3" xfId="12757"/>
    <cellStyle name="Entrada 3 4" xfId="12385"/>
    <cellStyle name="Entrada 3 5" xfId="12895"/>
    <cellStyle name="Entrada 4" xfId="577"/>
    <cellStyle name="Entrada 4 2" xfId="4177"/>
    <cellStyle name="Entrada 4 3" xfId="12387"/>
    <cellStyle name="Entrada 4 4" xfId="12825"/>
    <cellStyle name="Entrada 5" xfId="4236"/>
    <cellStyle name="Entrada 5 2" xfId="12693"/>
    <cellStyle name="Entrada 5 3" xfId="13221"/>
    <cellStyle name="Estil 1" xfId="578"/>
    <cellStyle name="Estil 1 2" xfId="579"/>
    <cellStyle name="Estilo 1" xfId="580"/>
    <cellStyle name="Estilo 1 2" xfId="581"/>
    <cellStyle name="Estilo 1 2 2" xfId="582"/>
    <cellStyle name="Estilo 1 2 3" xfId="583"/>
    <cellStyle name="Estilo 1 3" xfId="584"/>
    <cellStyle name="Estilo 1 3 2" xfId="585"/>
    <cellStyle name="Estilo 1 3 2 2" xfId="586"/>
    <cellStyle name="Estilo 1 3 2 3" xfId="587"/>
    <cellStyle name="Estilo 1 3 3" xfId="588"/>
    <cellStyle name="Estilo 1 3 4" xfId="589"/>
    <cellStyle name="Estilo 1 4" xfId="590"/>
    <cellStyle name="Estilo 1 5" xfId="591"/>
    <cellStyle name="Estilo 1 5 2" xfId="1920"/>
    <cellStyle name="Estilo 1 5 2 2" xfId="3893"/>
    <cellStyle name="Estilo 1 5 2 3" xfId="4579"/>
    <cellStyle name="Estilo 1 5 3" xfId="3671"/>
    <cellStyle name="Estilo 1 5 3 2" xfId="3938"/>
    <cellStyle name="Estilo 1 5 3 3" xfId="4573"/>
    <cellStyle name="Estilo 1 5 4" xfId="3892"/>
    <cellStyle name="Estilo 1 5 5" xfId="8625"/>
    <cellStyle name="Estilo 1 6" xfId="3449"/>
    <cellStyle name="Estilo 1 6 2" xfId="3914"/>
    <cellStyle name="Estilo 1 6 2 2" xfId="4278"/>
    <cellStyle name="Estilo 1 6 2 3" xfId="4159"/>
    <cellStyle name="Estilo 1 6 3" xfId="3978"/>
    <cellStyle name="Estilo 1 7" xfId="4059"/>
    <cellStyle name="Estilo 1 7 2" xfId="4160"/>
    <cellStyle name="Estilo 1 8" xfId="3977"/>
    <cellStyle name="Estilo 1 8 2" xfId="4244"/>
    <cellStyle name="Estilo 1 8 3" xfId="4240"/>
    <cellStyle name="Estilo 1 8 4" xfId="5017"/>
    <cellStyle name="Estilo 1 8 5" xfId="5200"/>
    <cellStyle name="Estilo 1_Hoja1" xfId="3979"/>
    <cellStyle name="Estilo 2" xfId="592"/>
    <cellStyle name="Estilo 2 2" xfId="593"/>
    <cellStyle name="Estilo 2 2 2" xfId="594"/>
    <cellStyle name="Estilo 2 2 3" xfId="595"/>
    <cellStyle name="Estilo 2 3" xfId="596"/>
    <cellStyle name="Estilo 2 3 2" xfId="597"/>
    <cellStyle name="Estilo 2 3 2 2" xfId="598"/>
    <cellStyle name="Estilo 2 3 2 3" xfId="599"/>
    <cellStyle name="Estilo 2 3 3" xfId="600"/>
    <cellStyle name="Estilo 2 3 4" xfId="601"/>
    <cellStyle name="Estilo 2 4" xfId="602"/>
    <cellStyle name="Estilo 2 4 2" xfId="1921"/>
    <cellStyle name="Estilo 2 4 3" xfId="3604"/>
    <cellStyle name="Estilo 2 4 4" xfId="8626"/>
    <cellStyle name="Estilo 2 5" xfId="4484"/>
    <cellStyle name="Estilo 2_20110125 Informe de Liquidez" xfId="603"/>
    <cellStyle name="Estilo 3" xfId="604"/>
    <cellStyle name="Estilo 3 2" xfId="605"/>
    <cellStyle name="Estilo 3 2 2" xfId="606"/>
    <cellStyle name="Estilo 3 2 2 2" xfId="607"/>
    <cellStyle name="Estilo 3 2 2 3" xfId="608"/>
    <cellStyle name="Estilo 3 2 3" xfId="609"/>
    <cellStyle name="Estilo 3 2 4" xfId="610"/>
    <cellStyle name="Estilo 3 3" xfId="611"/>
    <cellStyle name="Estilo 3 4" xfId="612"/>
    <cellStyle name="Estilo 4" xfId="613"/>
    <cellStyle name="Estilo 4 2" xfId="614"/>
    <cellStyle name="Estilo 4 2 2" xfId="615"/>
    <cellStyle name="Estilo 4 2 2 2" xfId="616"/>
    <cellStyle name="Estilo 4 2 2 3" xfId="617"/>
    <cellStyle name="Estilo 4 2 3" xfId="618"/>
    <cellStyle name="Estilo 4 2 4" xfId="619"/>
    <cellStyle name="Estilo 4 3" xfId="620"/>
    <cellStyle name="Estilo 4 4" xfId="621"/>
    <cellStyle name="Estilo 5" xfId="622"/>
    <cellStyle name="Estilo 5 2" xfId="623"/>
    <cellStyle name="Estilo 5 2 2" xfId="624"/>
    <cellStyle name="Estilo 5 2 2 2" xfId="625"/>
    <cellStyle name="Estilo 5 2 2 3" xfId="626"/>
    <cellStyle name="Estilo 5 2 3" xfId="627"/>
    <cellStyle name="Estilo 5 2 4" xfId="628"/>
    <cellStyle name="Estilo 5 3" xfId="629"/>
    <cellStyle name="Estilo 5 4" xfId="630"/>
    <cellStyle name="Estilo 6" xfId="631"/>
    <cellStyle name="Estilo 6 2" xfId="632"/>
    <cellStyle name="Estilo 6 2 2" xfId="633"/>
    <cellStyle name="Estilo 6 2 2 2" xfId="634"/>
    <cellStyle name="Estilo 6 2 2 3" xfId="635"/>
    <cellStyle name="Estilo 6 2 3" xfId="636"/>
    <cellStyle name="Estilo 6 2 4" xfId="637"/>
    <cellStyle name="Estilo 6 3" xfId="638"/>
    <cellStyle name="Estilo 6 4" xfId="639"/>
    <cellStyle name="Euro" xfId="75"/>
    <cellStyle name="Euro 10" xfId="640"/>
    <cellStyle name="Euro 10 2" xfId="5212"/>
    <cellStyle name="Euro 11" xfId="5221"/>
    <cellStyle name="Euro 12" xfId="5222"/>
    <cellStyle name="Euro 13" xfId="5216"/>
    <cellStyle name="Euro 2" xfId="641"/>
    <cellStyle name="Euro 2 2" xfId="642"/>
    <cellStyle name="Euro 2 2 2" xfId="643"/>
    <cellStyle name="Euro 2 3" xfId="644"/>
    <cellStyle name="Euro 2 4" xfId="2620"/>
    <cellStyle name="Euro 2 5" xfId="2854"/>
    <cellStyle name="Euro 3" xfId="645"/>
    <cellStyle name="Euro 3 2" xfId="646"/>
    <cellStyle name="Euro 4" xfId="647"/>
    <cellStyle name="Euro 4 2" xfId="3572"/>
    <cellStyle name="Euro 4 3" xfId="4108"/>
    <cellStyle name="Euro 4 4" xfId="3486"/>
    <cellStyle name="Euro 4 5" xfId="8842"/>
    <cellStyle name="Euro 5" xfId="2675"/>
    <cellStyle name="Euro 5 2" xfId="3980"/>
    <cellStyle name="Euro 5 3" xfId="3915"/>
    <cellStyle name="Euro 5 4" xfId="4026"/>
    <cellStyle name="Euro 6" xfId="2676"/>
    <cellStyle name="Euro 6 2" xfId="4161"/>
    <cellStyle name="Euro 6 3" xfId="4595"/>
    <cellStyle name="Euro 6 4" xfId="3409"/>
    <cellStyle name="Euro 6 5" xfId="5057"/>
    <cellStyle name="Euro 7" xfId="4068"/>
    <cellStyle name="Euro 7 2" xfId="4162"/>
    <cellStyle name="Euro 8" xfId="3894"/>
    <cellStyle name="Euro 8 2" xfId="4245"/>
    <cellStyle name="Euro 8 3" xfId="4241"/>
    <cellStyle name="Euro 8 4" xfId="5018"/>
    <cellStyle name="Euro 8 5" xfId="5201"/>
    <cellStyle name="Euro 9" xfId="4664"/>
    <cellStyle name="Euro 9 2" xfId="5217"/>
    <cellStyle name="Euro_Hoja1" xfId="3872"/>
    <cellStyle name="Explanatory Text" xfId="648"/>
    <cellStyle name="Explanatory Text 2" xfId="649"/>
    <cellStyle name="Explanatory Text 2 2" xfId="1923"/>
    <cellStyle name="Explanatory Text 2 2 2" xfId="3487"/>
    <cellStyle name="Explanatory Text 2 2 3" xfId="4325"/>
    <cellStyle name="Explanatory Text 2 3" xfId="1922"/>
    <cellStyle name="Explanatory Text 2 3 2" xfId="2661"/>
    <cellStyle name="Explanatory Text 2 3 2 2" xfId="4594"/>
    <cellStyle name="Explanatory Text 2 3 2 3" xfId="3553"/>
    <cellStyle name="Explanatory Text 2 3 2 4" xfId="5062"/>
    <cellStyle name="Explanatory Text 2 3 3" xfId="2677"/>
    <cellStyle name="Explanatory Text 2 4" xfId="3410"/>
    <cellStyle name="Explanatory Text 2 5" xfId="8627"/>
    <cellStyle name="Explanatory Text 3" xfId="3895"/>
    <cellStyle name="Fecha" xfId="650"/>
    <cellStyle name="Followed Hyperlink" xfId="651"/>
    <cellStyle name="Followed Hyperlink 2" xfId="652"/>
    <cellStyle name="Followed Hyperlink 2 2" xfId="653"/>
    <cellStyle name="Followed Hyperlink 2 2 2" xfId="1924"/>
    <cellStyle name="Followed Hyperlink 2 2 3" xfId="3669"/>
    <cellStyle name="Followed Hyperlink 2 2 4" xfId="8628"/>
    <cellStyle name="Followed Hyperlink 2 3" xfId="4486"/>
    <cellStyle name="Followed Hyperlink 3" xfId="654"/>
    <cellStyle name="Followed Hyperlink 3 2" xfId="655"/>
    <cellStyle name="Followed Hyperlink 3 2 2" xfId="656"/>
    <cellStyle name="Followed Hyperlink 3 2 2 2" xfId="1925"/>
    <cellStyle name="Followed Hyperlink 3 2 2 3" xfId="3668"/>
    <cellStyle name="Followed Hyperlink 3 2 2 4" xfId="8629"/>
    <cellStyle name="Followed Hyperlink 3 2 3" xfId="4488"/>
    <cellStyle name="Followed Hyperlink 3 3" xfId="657"/>
    <cellStyle name="Followed Hyperlink 3 3 2" xfId="1926"/>
    <cellStyle name="Followed Hyperlink 3 3 3" xfId="3667"/>
    <cellStyle name="Followed Hyperlink 3 3 4" xfId="8630"/>
    <cellStyle name="Followed Hyperlink 3 4" xfId="4487"/>
    <cellStyle name="Followed Hyperlink 4" xfId="658"/>
    <cellStyle name="Followed Hyperlink 4 2" xfId="1927"/>
    <cellStyle name="Followed Hyperlink 4 3" xfId="3603"/>
    <cellStyle name="Followed Hyperlink 4 4" xfId="8631"/>
    <cellStyle name="Followed Hyperlink 5" xfId="4485"/>
    <cellStyle name="Fyrirsögn" xfId="659"/>
    <cellStyle name="globaldir" xfId="660"/>
    <cellStyle name="globaldir 2" xfId="661"/>
    <cellStyle name="globaldir 2 2" xfId="1928"/>
    <cellStyle name="globaldir 2 3" xfId="3666"/>
    <cellStyle name="globaldir 2 4" xfId="8632"/>
    <cellStyle name="globaldir 3" xfId="4489"/>
    <cellStyle name="Good" xfId="662"/>
    <cellStyle name="Good 2" xfId="76"/>
    <cellStyle name="Good 2 2" xfId="1930"/>
    <cellStyle name="Good 2 2 2" xfId="3488"/>
    <cellStyle name="Good 2 2 3" xfId="4326"/>
    <cellStyle name="Good 2 3" xfId="1929"/>
    <cellStyle name="Good 2 3 2" xfId="2933"/>
    <cellStyle name="Good 2 3 2 2" xfId="4624"/>
    <cellStyle name="Good 2 3 2 3" xfId="3540"/>
    <cellStyle name="Good 2 3 2 4" xfId="5037"/>
    <cellStyle name="Good 2 3 3" xfId="2678"/>
    <cellStyle name="Good 2 4" xfId="3411"/>
    <cellStyle name="Good 2 5" xfId="8633"/>
    <cellStyle name="Good 3" xfId="4060"/>
    <cellStyle name="Good 4" xfId="4022"/>
    <cellStyle name="Good 5" xfId="3981"/>
    <cellStyle name="Good 6" xfId="4024"/>
    <cellStyle name="Good 7" xfId="3982"/>
    <cellStyle name="Good 8" xfId="3920"/>
    <cellStyle name="Good 9" xfId="3983"/>
    <cellStyle name="greyed" xfId="663"/>
    <cellStyle name="greyed 2" xfId="664"/>
    <cellStyle name="greyed 2 2" xfId="12047"/>
    <cellStyle name="greyed 2 2 2" xfId="13287"/>
    <cellStyle name="greyed 2 3" xfId="12484"/>
    <cellStyle name="greyed 3" xfId="12046"/>
    <cellStyle name="greyed 3 2" xfId="13286"/>
    <cellStyle name="greyed 4" xfId="12633"/>
    <cellStyle name="Header" xfId="665"/>
    <cellStyle name="Header 2" xfId="2679"/>
    <cellStyle name="Header1" xfId="666"/>
    <cellStyle name="Header2" xfId="667"/>
    <cellStyle name="Header2 2" xfId="12909"/>
    <cellStyle name="Heading 1" xfId="668"/>
    <cellStyle name="Heading 1 2" xfId="77"/>
    <cellStyle name="Heading 1 2 2" xfId="1932"/>
    <cellStyle name="Heading 1 2 2 2" xfId="3489"/>
    <cellStyle name="Heading 1 2 2 3" xfId="4327"/>
    <cellStyle name="Heading 1 2 3" xfId="1931"/>
    <cellStyle name="Heading 1 2 3 2" xfId="2870"/>
    <cellStyle name="Heading 1 2 3 2 2" xfId="4618"/>
    <cellStyle name="Heading 1 2 3 2 3" xfId="3552"/>
    <cellStyle name="Heading 1 2 3 2 4" xfId="5039"/>
    <cellStyle name="Heading 1 2 3 3" xfId="2680"/>
    <cellStyle name="Heading 1 2 4" xfId="3412"/>
    <cellStyle name="Heading 1 2 5" xfId="8634"/>
    <cellStyle name="Heading 1 3" xfId="3984"/>
    <cellStyle name="Heading 2" xfId="669"/>
    <cellStyle name="Heading 2 2" xfId="78"/>
    <cellStyle name="Heading 2 2 2" xfId="1934"/>
    <cellStyle name="Heading 2 2 2 2" xfId="3490"/>
    <cellStyle name="Heading 2 2 2 3" xfId="4328"/>
    <cellStyle name="Heading 2 2 3" xfId="1933"/>
    <cellStyle name="Heading 2 2 3 2" xfId="2862"/>
    <cellStyle name="Heading 2 2 3 2 2" xfId="4617"/>
    <cellStyle name="Heading 2 2 3 2 3" xfId="3539"/>
    <cellStyle name="Heading 2 2 3 2 4" xfId="5038"/>
    <cellStyle name="Heading 2 2 3 3" xfId="2681"/>
    <cellStyle name="Heading 2 2 4" xfId="3413"/>
    <cellStyle name="Heading 2 2 5" xfId="8635"/>
    <cellStyle name="Heading 2 3" xfId="3985"/>
    <cellStyle name="Heading 3" xfId="670"/>
    <cellStyle name="Heading 3 2" xfId="79"/>
    <cellStyle name="Heading 3 2 2" xfId="1936"/>
    <cellStyle name="Heading 3 2 2 2" xfId="3491"/>
    <cellStyle name="Heading 3 2 2 3" xfId="4329"/>
    <cellStyle name="Heading 3 2 2 3 2" xfId="12707"/>
    <cellStyle name="Heading 3 2 2 4" xfId="12504"/>
    <cellStyle name="Heading 3 2 3" xfId="1935"/>
    <cellStyle name="Heading 3 2 3 2" xfId="2682"/>
    <cellStyle name="Heading 3 2 3 2 2" xfId="4596"/>
    <cellStyle name="Heading 3 2 3 2 2 2" xfId="12739"/>
    <cellStyle name="Heading 3 2 3 2 3" xfId="3538"/>
    <cellStyle name="Heading 3 2 3 2 3 2" xfId="12623"/>
    <cellStyle name="Heading 3 2 3 2 4" xfId="5033"/>
    <cellStyle name="Heading 3 2 3 2 4 2" xfId="12766"/>
    <cellStyle name="Heading 3 2 3 2 5" xfId="12548"/>
    <cellStyle name="Heading 3 2 3 3" xfId="2662"/>
    <cellStyle name="Heading 3 2 3 4" xfId="12503"/>
    <cellStyle name="Heading 3 2 4" xfId="3414"/>
    <cellStyle name="Heading 3 2 5" xfId="8636"/>
    <cellStyle name="Heading 3 2 5 2" xfId="13005"/>
    <cellStyle name="Heading 3 2 6" xfId="12333"/>
    <cellStyle name="Heading 3 3" xfId="3986"/>
    <cellStyle name="Heading 3 4" xfId="12389"/>
    <cellStyle name="Heading 4" xfId="671"/>
    <cellStyle name="Heading 4 2" xfId="80"/>
    <cellStyle name="Heading 4 2 2" xfId="1938"/>
    <cellStyle name="Heading 4 2 2 2" xfId="3492"/>
    <cellStyle name="Heading 4 2 2 3" xfId="4330"/>
    <cellStyle name="Heading 4 2 3" xfId="1937"/>
    <cellStyle name="Heading 4 2 3 2" xfId="2683"/>
    <cellStyle name="Heading 4 2 3 2 2" xfId="4597"/>
    <cellStyle name="Heading 4 2 3 2 3" xfId="3537"/>
    <cellStyle name="Heading 4 2 3 2 4" xfId="5081"/>
    <cellStyle name="Heading 4 2 3 3" xfId="2684"/>
    <cellStyle name="Heading 4 2 4" xfId="3415"/>
    <cellStyle name="Heading 4 2 5" xfId="8637"/>
    <cellStyle name="Heading 4 3" xfId="3987"/>
    <cellStyle name="Heading 4 4" xfId="3988"/>
    <cellStyle name="Heading 4 5" xfId="3880"/>
    <cellStyle name="Heading 4 6" xfId="3896"/>
    <cellStyle name="Heading 4 7" xfId="3929"/>
    <cellStyle name="Heading 4 8" xfId="4025"/>
    <cellStyle name="Heading 4 9" xfId="3875"/>
    <cellStyle name="HeadingTable" xfId="673"/>
    <cellStyle name="HeadingTable 2" xfId="12390"/>
    <cellStyle name="highlightExposure" xfId="674"/>
    <cellStyle name="highlightExposure 2" xfId="675"/>
    <cellStyle name="highlightExposure 2 2" xfId="12049"/>
    <cellStyle name="highlightExposure 2 2 2" xfId="13289"/>
    <cellStyle name="highlightExposure 2 3" xfId="12795"/>
    <cellStyle name="highlightExposure 3" xfId="12048"/>
    <cellStyle name="highlightExposure 3 2" xfId="13288"/>
    <cellStyle name="highlightExposure 4" xfId="12419"/>
    <cellStyle name="highlightPD" xfId="676"/>
    <cellStyle name="highlightPD 2" xfId="677"/>
    <cellStyle name="highlightPD 2 2" xfId="12051"/>
    <cellStyle name="highlightPD 2 2 2" xfId="13291"/>
    <cellStyle name="highlightPD 2 3" xfId="12792"/>
    <cellStyle name="highlightPD 3" xfId="12050"/>
    <cellStyle name="highlightPD 3 2" xfId="13290"/>
    <cellStyle name="highlightPD 4" xfId="12618"/>
    <cellStyle name="highlightPercentage" xfId="678"/>
    <cellStyle name="highlightPercentage 2" xfId="679"/>
    <cellStyle name="highlightPercentage 2 2" xfId="12053"/>
    <cellStyle name="highlightPercentage 2 2 2" xfId="13293"/>
    <cellStyle name="highlightPercentage 2 3" xfId="13135"/>
    <cellStyle name="highlightPercentage 3" xfId="12052"/>
    <cellStyle name="highlightPercentage 3 2" xfId="13292"/>
    <cellStyle name="highlightPercentage 4" xfId="13283"/>
    <cellStyle name="highlightText" xfId="680"/>
    <cellStyle name="highlightText 2" xfId="681"/>
    <cellStyle name="highlightText 2 2" xfId="12392"/>
    <cellStyle name="highlightText 3" xfId="12391"/>
    <cellStyle name="Hipervínculo" xfId="2" builtinId="8"/>
    <cellStyle name="Hipervínculo 2" xfId="119"/>
    <cellStyle name="Hipervínculo 2 2" xfId="683"/>
    <cellStyle name="Hipervínculo 2 2 2" xfId="684"/>
    <cellStyle name="Hipervínculo 2 2 2 2" xfId="1939"/>
    <cellStyle name="Hipervínculo 2 2 2 3" xfId="3641"/>
    <cellStyle name="Hipervínculo 2 2 2 4" xfId="8638"/>
    <cellStyle name="Hipervínculo 2 2 3" xfId="4491"/>
    <cellStyle name="Hipervínculo 2 3" xfId="685"/>
    <cellStyle name="Hipervínculo 2 3 2" xfId="1940"/>
    <cellStyle name="Hipervínculo 2 3 3" xfId="1731"/>
    <cellStyle name="Hipervínculo 2 3 4" xfId="8455"/>
    <cellStyle name="Hipervínculo 2 4" xfId="686"/>
    <cellStyle name="Hipervínculo 2 4 2" xfId="3559"/>
    <cellStyle name="Hipervínculo 2 4 2 2" xfId="4303"/>
    <cellStyle name="Hipervínculo 2 4 2 3" xfId="4490"/>
    <cellStyle name="Hipervínculo 3" xfId="1730"/>
    <cellStyle name="Hipervínculo 4" xfId="2123"/>
    <cellStyle name="Hipervínculo 5" xfId="48"/>
    <cellStyle name="Hipervínculo visitado 2" xfId="120"/>
    <cellStyle name="Hipervínculo visitado 3" xfId="1732"/>
    <cellStyle name="Hipervínculo visitado 4" xfId="2124"/>
    <cellStyle name="Hyperlink" xfId="687"/>
    <cellStyle name="Hyperlink 2" xfId="688"/>
    <cellStyle name="Hyperlink 2 2" xfId="1941"/>
    <cellStyle name="Hyperlink 2 3" xfId="2685"/>
    <cellStyle name="Hyperlink 2 4" xfId="2686"/>
    <cellStyle name="Hyperlink 2 5" xfId="8639"/>
    <cellStyle name="Hyperlink 3" xfId="4492"/>
    <cellStyle name="Hyperlink_PbP" xfId="49"/>
    <cellStyle name="Incorrecte" xfId="689"/>
    <cellStyle name="Incorrecte 2" xfId="690"/>
    <cellStyle name="Incorrecte 2 2" xfId="1942"/>
    <cellStyle name="Incorrecte 2 3" xfId="3602"/>
    <cellStyle name="Incorrecte 2 4" xfId="8640"/>
    <cellStyle name="Incorrecte 3" xfId="4493"/>
    <cellStyle name="Incorrecto" xfId="10" builtinId="27" customBuiltin="1"/>
    <cellStyle name="Incorrecto 2" xfId="691"/>
    <cellStyle name="Incorrecto 2 2" xfId="692"/>
    <cellStyle name="Incorrecto 2 2 2" xfId="693"/>
    <cellStyle name="Incorrecto 2 2 2 2" xfId="1943"/>
    <cellStyle name="Incorrecto 2 2 2 3" xfId="3664"/>
    <cellStyle name="Incorrecto 2 2 2 4" xfId="8641"/>
    <cellStyle name="Incorrecto 2 2 3" xfId="4495"/>
    <cellStyle name="Incorrecto 2 3" xfId="694"/>
    <cellStyle name="Incorrecto 2 3 2" xfId="1944"/>
    <cellStyle name="Incorrecto 2 3 3" xfId="3663"/>
    <cellStyle name="Incorrecto 2 3 4" xfId="4279"/>
    <cellStyle name="Incorrecto 2 3 5" xfId="4214"/>
    <cellStyle name="Incorrecto 2 3 6" xfId="8642"/>
    <cellStyle name="Incorrecto 2 4" xfId="4494"/>
    <cellStyle name="Incorrecto 3" xfId="695"/>
    <cellStyle name="Incorrecto 3 2" xfId="696"/>
    <cellStyle name="Incorrecto 3 2 2" xfId="1945"/>
    <cellStyle name="Incorrecto 3 2 3" xfId="3662"/>
    <cellStyle name="Incorrecto 3 2 4" xfId="8643"/>
    <cellStyle name="Incorrecto 3 3" xfId="4496"/>
    <cellStyle name="Incorrecto 4" xfId="697"/>
    <cellStyle name="Input" xfId="698"/>
    <cellStyle name="Input 10" xfId="12396"/>
    <cellStyle name="Input 11" xfId="13133"/>
    <cellStyle name="Input 2" xfId="699"/>
    <cellStyle name="Input 2 2" xfId="1947"/>
    <cellStyle name="Input 2 2 2" xfId="3493"/>
    <cellStyle name="Input 2 2 3" xfId="4331"/>
    <cellStyle name="Input 2 2 3 2" xfId="12708"/>
    <cellStyle name="Input 2 2 3 3" xfId="12574"/>
    <cellStyle name="Input 2 2 4" xfId="12507"/>
    <cellStyle name="Input 2 2 5" xfId="13201"/>
    <cellStyle name="Input 2 3" xfId="1946"/>
    <cellStyle name="Input 2 3 2" xfId="2687"/>
    <cellStyle name="Input 2 3 2 2" xfId="4598"/>
    <cellStyle name="Input 2 3 2 2 2" xfId="12740"/>
    <cellStyle name="Input 2 3 2 2 3" xfId="12800"/>
    <cellStyle name="Input 2 3 2 3" xfId="3536"/>
    <cellStyle name="Input 2 3 2 3 2" xfId="12622"/>
    <cellStyle name="Input 2 3 2 3 3" xfId="13159"/>
    <cellStyle name="Input 2 3 2 4" xfId="5032"/>
    <cellStyle name="Input 2 3 2 4 2" xfId="12765"/>
    <cellStyle name="Input 2 3 2 4 3" xfId="12788"/>
    <cellStyle name="Input 2 3 2 5" xfId="12549"/>
    <cellStyle name="Input 2 3 2 6" xfId="13278"/>
    <cellStyle name="Input 2 3 3" xfId="2688"/>
    <cellStyle name="Input 2 3 4" xfId="12506"/>
    <cellStyle name="Input 2 3 5" xfId="12860"/>
    <cellStyle name="Input 2 4" xfId="3416"/>
    <cellStyle name="Input 2 5" xfId="8644"/>
    <cellStyle name="Input 2 5 2" xfId="13006"/>
    <cellStyle name="Input 2 5 3" xfId="12371"/>
    <cellStyle name="Input 2 6" xfId="12397"/>
    <cellStyle name="Input 2 7" xfId="12344"/>
    <cellStyle name="Input 3" xfId="3941"/>
    <cellStyle name="Input 3 2" xfId="12668"/>
    <cellStyle name="Input 3 3" xfId="13114"/>
    <cellStyle name="Input 4" xfId="3970"/>
    <cellStyle name="Input 5" xfId="3879"/>
    <cellStyle name="Input 5 2" xfId="12659"/>
    <cellStyle name="Input 5 3" xfId="13576"/>
    <cellStyle name="Input 6" xfId="4027"/>
    <cellStyle name="Input 6 2" xfId="12680"/>
    <cellStyle name="Input 6 3" xfId="12411"/>
    <cellStyle name="Input 7" xfId="3955"/>
    <cellStyle name="Input 7 2" xfId="12672"/>
    <cellStyle name="Input 7 3" xfId="12510"/>
    <cellStyle name="Input 8" xfId="3973"/>
    <cellStyle name="Input 8 2" xfId="12673"/>
    <cellStyle name="Input 8 3" xfId="46"/>
    <cellStyle name="Input 9" xfId="3954"/>
    <cellStyle name="Input 9 2" xfId="12671"/>
    <cellStyle name="Input 9 3" xfId="12827"/>
    <cellStyle name="Input%" xfId="700"/>
    <cellStyle name="input_Skuldabréf" xfId="701"/>
    <cellStyle name="InputDate" xfId="702"/>
    <cellStyle name="InputDecimal" xfId="703"/>
    <cellStyle name="inputExposure" xfId="704"/>
    <cellStyle name="inputExposure 2" xfId="705"/>
    <cellStyle name="inputExposure 2 2" xfId="12055"/>
    <cellStyle name="inputExposure 2 2 2" xfId="13295"/>
    <cellStyle name="inputExposure 2 3" xfId="12468"/>
    <cellStyle name="inputExposure 3" xfId="12054"/>
    <cellStyle name="inputExposure 3 2" xfId="13294"/>
    <cellStyle name="inputExposure 4" xfId="13577"/>
    <cellStyle name="inputMaturity" xfId="706"/>
    <cellStyle name="inputMaturity 2" xfId="707"/>
    <cellStyle name="inputMaturity 2 2" xfId="12057"/>
    <cellStyle name="inputMaturity 2 2 2" xfId="13297"/>
    <cellStyle name="inputMaturity 2 3" xfId="12612"/>
    <cellStyle name="inputMaturity 3" xfId="12056"/>
    <cellStyle name="inputMaturity 3 2" xfId="13296"/>
    <cellStyle name="inputMaturity 4" xfId="12885"/>
    <cellStyle name="inputParameterE" xfId="708"/>
    <cellStyle name="inputParameterE 2" xfId="709"/>
    <cellStyle name="inputParameterE 2 2" xfId="12059"/>
    <cellStyle name="inputParameterE 2 2 2" xfId="13299"/>
    <cellStyle name="inputParameterE 2 3" xfId="12846"/>
    <cellStyle name="inputParameterE 3" xfId="12058"/>
    <cellStyle name="inputParameterE 3 2" xfId="13298"/>
    <cellStyle name="inputParameterE 4" xfId="12811"/>
    <cellStyle name="inputPD" xfId="710"/>
    <cellStyle name="inputPD 2" xfId="711"/>
    <cellStyle name="inputPD 2 2" xfId="12061"/>
    <cellStyle name="inputPD 2 2 2" xfId="13301"/>
    <cellStyle name="inputPD 2 3" xfId="12799"/>
    <cellStyle name="inputPD 3" xfId="12060"/>
    <cellStyle name="inputPD 3 2" xfId="13300"/>
    <cellStyle name="inputPD 4" xfId="13207"/>
    <cellStyle name="inputPercentage" xfId="712"/>
    <cellStyle name="inputPercentage 2" xfId="713"/>
    <cellStyle name="inputPercentage 2 2" xfId="12399"/>
    <cellStyle name="inputPercentage 2 3" xfId="12907"/>
    <cellStyle name="inputPercentage 3" xfId="12398"/>
    <cellStyle name="inputPercentage 4" xfId="12839"/>
    <cellStyle name="inputPercentageL" xfId="714"/>
    <cellStyle name="inputPercentageL 2" xfId="715"/>
    <cellStyle name="inputPercentageL 2 2" xfId="12063"/>
    <cellStyle name="inputPercentageL 2 2 2" xfId="13303"/>
    <cellStyle name="inputPercentageL 2 3" xfId="13249"/>
    <cellStyle name="inputPercentageL 3" xfId="12062"/>
    <cellStyle name="inputPercentageL 3 2" xfId="13302"/>
    <cellStyle name="inputPercentageL 4" xfId="12529"/>
    <cellStyle name="inputPercentageS" xfId="716"/>
    <cellStyle name="inputPercentageS 2" xfId="717"/>
    <cellStyle name="inputPercentageS 2 2" xfId="12401"/>
    <cellStyle name="inputPercentageS 2 3" xfId="13113"/>
    <cellStyle name="inputPercentageS 3" xfId="12400"/>
    <cellStyle name="inputPercentageS 4" xfId="12908"/>
    <cellStyle name="inputSelection" xfId="718"/>
    <cellStyle name="inputSelection 2" xfId="719"/>
    <cellStyle name="inputSelection 2 2" xfId="12065"/>
    <cellStyle name="inputSelection 2 2 2" xfId="13305"/>
    <cellStyle name="inputSelection 2 3" xfId="12655"/>
    <cellStyle name="inputSelection 3" xfId="12064"/>
    <cellStyle name="inputSelection 3 2" xfId="13304"/>
    <cellStyle name="inputSelection 4" xfId="13250"/>
    <cellStyle name="inputText" xfId="720"/>
    <cellStyle name="inputText 2" xfId="721"/>
    <cellStyle name="inputText 2 2" xfId="12067"/>
    <cellStyle name="inputText 2 2 2" xfId="13307"/>
    <cellStyle name="inputText 2 3" xfId="12821"/>
    <cellStyle name="inputText 3" xfId="12066"/>
    <cellStyle name="inputText 3 2" xfId="13306"/>
    <cellStyle name="inputText 4" xfId="12534"/>
    <cellStyle name="InputValue" xfId="722"/>
    <cellStyle name="InputValue 2" xfId="723"/>
    <cellStyle name="InputValue 2 2" xfId="1948"/>
    <cellStyle name="InputValue 2 3" xfId="3601"/>
    <cellStyle name="InputValue 2 4" xfId="8645"/>
    <cellStyle name="InputValue 3" xfId="4497"/>
    <cellStyle name="Komma [0]_Betaling rente 2001" xfId="81"/>
    <cellStyle name="Komma 2" xfId="82"/>
    <cellStyle name="l]_x000d__x000a_Path=M:\RIOCEN01_x000d__x000a_Name=Carlos Emilio Brousse_x000d__x000a_DDAApps=nsf,nsg,nsh,jtf,ns2,ors,org_x000d__x000a_SmartIcons=Todos_x000d__x000a_" xfId="3417"/>
    <cellStyle name="l]_x000d__x000a_Path=M:\RIOCEN01_x000d__x000a_Name=Carlos Emilio Brousse_x000d__x000a_DDAApps=nsf,nsg,nsh,jtf,ns2,ors,org_x000d__x000a_SmartIcons=Todos_x000d__x000a_ 2" xfId="4215"/>
    <cellStyle name="l]_x000d__x000a_Path=M:\RIOCEN01_x000d__x000a_Name=Carlos Emilio Brousse_x000d__x000a_DDEApps=nsf,nsg,nsh,ntf,ns2,ors,org_x000d__x000a_SmartIcons=Todos_x000d__x000a_" xfId="724"/>
    <cellStyle name="l]_x000d__x000a_Path=M:\RIOCEN01_x000d__x000a_Name=Carlos Emilio Brousse_x000d__x000a_DDEApps=nsf,nsg,nsh,ntf,ns2,ors,org_x000d__x000a_SmartIcons=Todos_x000d__x000a_ 2" xfId="725"/>
    <cellStyle name="l]_x000d__x000a_Path=M:\RIOCEN01_x000d__x000a_Name=Carlos Emilio Brousse_x000d__x000a_DDEApps=nsf,nsg,nsh,ntf,ns2,ors,org_x000d__x000a_SmartIcons=Todos_x000d__x000a_ 2 2" xfId="2689"/>
    <cellStyle name="l]_x000d__x000a_Path=M:\RIOCEN01_x000d__x000a_Name=Carlos Emilio Brousse_x000d__x000a_DDEApps=nsf,nsg,nsh,ntf,ns2,ors,org_x000d__x000a_SmartIcons=Todos_x000d__x000a_ 2 3" xfId="2764"/>
    <cellStyle name="l]_x000d__x000a_Path=M:\RIOCEN01_x000d__x000a_Name=Carlos Emilio Brousse_x000d__x000a_DDEApps=nsf,nsg,nsh,ntf,ns2,ors,org_x000d__x000a_SmartIcons=Todos_x000d__x000a_ 3" xfId="726"/>
    <cellStyle name="l]_x000d__x000a_Path=M:\RIOCEN01_x000d__x000a_Name=Carlos Emilio Brousse_x000d__x000a_DDEApps=nsf,nsg,nsh,ntf,ns2,ors,org_x000d__x000a_SmartIcons=Todos_x000d__x000a_ 4" xfId="2690"/>
    <cellStyle name="label" xfId="727"/>
    <cellStyle name="Link Currency (0)" xfId="728"/>
    <cellStyle name="Link Currency (0) 2" xfId="729"/>
    <cellStyle name="Link Currency (2)" xfId="730"/>
    <cellStyle name="Link Currency (2) 2" xfId="731"/>
    <cellStyle name="Link Units (0)" xfId="732"/>
    <cellStyle name="Link Units (0) 2" xfId="733"/>
    <cellStyle name="Link Units (1)" xfId="734"/>
    <cellStyle name="Link Units (1) 2" xfId="735"/>
    <cellStyle name="Link Units (2)" xfId="736"/>
    <cellStyle name="Link Units (2) 2" xfId="737"/>
    <cellStyle name="Linked Cell" xfId="738"/>
    <cellStyle name="Linked Cell 2" xfId="83"/>
    <cellStyle name="Linked Cell 2 2" xfId="1950"/>
    <cellStyle name="Linked Cell 2 2 2" xfId="3494"/>
    <cellStyle name="Linked Cell 2 2 3" xfId="4332"/>
    <cellStyle name="Linked Cell 2 3" xfId="1949"/>
    <cellStyle name="Linked Cell 2 3 2" xfId="2691"/>
    <cellStyle name="Linked Cell 2 3 2 2" xfId="4599"/>
    <cellStyle name="Linked Cell 2 3 2 3" xfId="3535"/>
    <cellStyle name="Linked Cell 2 3 2 4" xfId="5061"/>
    <cellStyle name="Linked Cell 2 3 3" xfId="2628"/>
    <cellStyle name="Linked Cell 2 4" xfId="3418"/>
    <cellStyle name="Linked Cell 2 5" xfId="8646"/>
    <cellStyle name="Linked Cell 3" xfId="4058"/>
    <cellStyle name="Linked Cell 4" xfId="3989"/>
    <cellStyle name="Linked Cell 5" xfId="3962"/>
    <cellStyle name="Linked Cell 6" xfId="3897"/>
    <cellStyle name="Linked Cell 7" xfId="4033"/>
    <cellStyle name="Linked Cell 8" xfId="3990"/>
    <cellStyle name="Linked Cell 9" xfId="3878"/>
    <cellStyle name="main_input" xfId="739"/>
    <cellStyle name="měny_Comparison of branches 04 without Corp.FX gains" xfId="2958"/>
    <cellStyle name="meny_Comparison of branches 06 without Corp.FX gains" xfId="2767"/>
    <cellStyle name="měny_credit risk" xfId="2692"/>
    <cellStyle name="meny_Targets" xfId="2693"/>
    <cellStyle name="Migliaia (0)_10.11a Final Matrix" xfId="2694"/>
    <cellStyle name="Migliaia 2" xfId="2695"/>
    <cellStyle name="Millares [0] 2" xfId="740"/>
    <cellStyle name="Millares [0] 2 2" xfId="741"/>
    <cellStyle name="Millares [0] 2 3" xfId="770"/>
    <cellStyle name="Millares [0] 2 4" xfId="8414"/>
    <cellStyle name="Millares [0] 3" xfId="742"/>
    <cellStyle name="Millares [0] 3 2" xfId="743"/>
    <cellStyle name="Millares [0] 4" xfId="744"/>
    <cellStyle name="Millares [0] 4 2" xfId="745"/>
    <cellStyle name="Millares 10" xfId="746"/>
    <cellStyle name="Millares 10 2" xfId="747"/>
    <cellStyle name="Millares 100" xfId="2126"/>
    <cellStyle name="Millares 100 2" xfId="2876"/>
    <cellStyle name="Millares 101" xfId="2127"/>
    <cellStyle name="Millares 101 2" xfId="2741"/>
    <cellStyle name="Millares 102" xfId="2128"/>
    <cellStyle name="Millares 102 2" xfId="2516"/>
    <cellStyle name="Millares 103" xfId="2129"/>
    <cellStyle name="Millares 103 2" xfId="2765"/>
    <cellStyle name="Millares 104" xfId="2130"/>
    <cellStyle name="Millares 104 2" xfId="2757"/>
    <cellStyle name="Millares 105" xfId="2131"/>
    <cellStyle name="Millares 105 2" xfId="2956"/>
    <cellStyle name="Millares 106" xfId="2132"/>
    <cellStyle name="Millares 106 2" xfId="2697"/>
    <cellStyle name="Millares 107" xfId="2133"/>
    <cellStyle name="Millares 107 2" xfId="2698"/>
    <cellStyle name="Millares 108" xfId="2134"/>
    <cellStyle name="Millares 109" xfId="2135"/>
    <cellStyle name="Millares 109 2" xfId="2966"/>
    <cellStyle name="Millares 11" xfId="748"/>
    <cellStyle name="Millares 11 2" xfId="749"/>
    <cellStyle name="Millares 110" xfId="2136"/>
    <cellStyle name="Millares 110 2" xfId="2844"/>
    <cellStyle name="Millares 111" xfId="3"/>
    <cellStyle name="Millares 111 2" xfId="2957"/>
    <cellStyle name="Millares 111 2 2" xfId="3334"/>
    <cellStyle name="Millares 111 3" xfId="3132"/>
    <cellStyle name="Millares 111 3 2" xfId="4958"/>
    <cellStyle name="Millares 111 3 2 2" xfId="10095"/>
    <cellStyle name="Millares 111 3 2 3" xfId="5850"/>
    <cellStyle name="Millares 111 3 2 4" xfId="11154"/>
    <cellStyle name="Millares 111 3 3" xfId="4669"/>
    <cellStyle name="Millares 111 3 4" xfId="9729"/>
    <cellStyle name="Millares 111 4" xfId="2596"/>
    <cellStyle name="Millares 111 5" xfId="4874"/>
    <cellStyle name="Millares 111 5 2" xfId="10011"/>
    <cellStyle name="Millares 111 5 3" xfId="5851"/>
    <cellStyle name="Millares 111 5 4" xfId="10648"/>
    <cellStyle name="Millares 111 6" xfId="9315"/>
    <cellStyle name="Millares 112" xfId="2474"/>
    <cellStyle name="Millares 112 2" xfId="2952"/>
    <cellStyle name="Millares 112 2 2" xfId="3332"/>
    <cellStyle name="Millares 112 3" xfId="3133"/>
    <cellStyle name="Millares 112 3 2" xfId="4959"/>
    <cellStyle name="Millares 112 3 2 2" xfId="10096"/>
    <cellStyle name="Millares 112 3 2 3" xfId="5852"/>
    <cellStyle name="Millares 112 3 2 4" xfId="6431"/>
    <cellStyle name="Millares 112 3 3" xfId="4670"/>
    <cellStyle name="Millares 112 3 4" xfId="9730"/>
    <cellStyle name="Millares 112 4" xfId="2928"/>
    <cellStyle name="Millares 112 5" xfId="4875"/>
    <cellStyle name="Millares 112 5 2" xfId="10012"/>
    <cellStyle name="Millares 112 5 3" xfId="5853"/>
    <cellStyle name="Millares 112 5 4" xfId="11952"/>
    <cellStyle name="Millares 112 6" xfId="9316"/>
    <cellStyle name="Millares 113" xfId="2125"/>
    <cellStyle name="Millares 113 2" xfId="2514"/>
    <cellStyle name="Millares 114" xfId="2802"/>
    <cellStyle name="Millares 114 2" xfId="2699"/>
    <cellStyle name="Millares 114 2 2" xfId="3249"/>
    <cellStyle name="Millares 114 3" xfId="3272"/>
    <cellStyle name="Millares 114 4" xfId="4666"/>
    <cellStyle name="Millares 114 4 2" xfId="9900"/>
    <cellStyle name="Millares 114 4 3" xfId="5855"/>
    <cellStyle name="Millares 114 4 4" xfId="11698"/>
    <cellStyle name="Millares 114 5" xfId="5047"/>
    <cellStyle name="Millares 115" xfId="2877"/>
    <cellStyle name="Millares 115 2" xfId="2825"/>
    <cellStyle name="Millares 115 2 2" xfId="3283"/>
    <cellStyle name="Millares 115 3" xfId="3302"/>
    <cellStyle name="Millares 115 4" xfId="5021"/>
    <cellStyle name="Millares 115 5" xfId="5042"/>
    <cellStyle name="Millares 116" xfId="2700"/>
    <cellStyle name="Millares 116 2" xfId="2701"/>
    <cellStyle name="Millares 116 2 2" xfId="3251"/>
    <cellStyle name="Millares 116 3" xfId="3250"/>
    <cellStyle name="Millares 116 4" xfId="5024"/>
    <cellStyle name="Millares 116 5" xfId="5051"/>
    <cellStyle name="Millares 117" xfId="2702"/>
    <cellStyle name="Millares 117 2" xfId="2863"/>
    <cellStyle name="Millares 117 2 2" xfId="3298"/>
    <cellStyle name="Millares 117 3" xfId="3252"/>
    <cellStyle name="Millares 117 4" xfId="5022"/>
    <cellStyle name="Millares 117 5" xfId="5054"/>
    <cellStyle name="Millares 118" xfId="2853"/>
    <cellStyle name="Millares 118 2" xfId="2812"/>
    <cellStyle name="Millares 118 2 2" xfId="3277"/>
    <cellStyle name="Millares 118 3" xfId="3294"/>
    <cellStyle name="Millares 119" xfId="2807"/>
    <cellStyle name="Millares 119 2" xfId="2643"/>
    <cellStyle name="Millares 119 2 2" xfId="3235"/>
    <cellStyle name="Millares 119 3" xfId="3275"/>
    <cellStyle name="Millares 12" xfId="750"/>
    <cellStyle name="Millares 12 2" xfId="751"/>
    <cellStyle name="Millares 120" xfId="2902"/>
    <cellStyle name="Millares 120 2" xfId="2805"/>
    <cellStyle name="Millares 120 2 2" xfId="3274"/>
    <cellStyle name="Millares 120 3" xfId="3310"/>
    <cellStyle name="Millares 121" xfId="2904"/>
    <cellStyle name="Millares 121 2" xfId="2847"/>
    <cellStyle name="Millares 121 2 2" xfId="3290"/>
    <cellStyle name="Millares 121 3" xfId="3312"/>
    <cellStyle name="Millares 122" xfId="2905"/>
    <cellStyle name="Millares 122 2" xfId="2745"/>
    <cellStyle name="Millares 122 2 2" xfId="3262"/>
    <cellStyle name="Millares 122 3" xfId="3313"/>
    <cellStyle name="Millares 123" xfId="2969"/>
    <cellStyle name="Millares 123 2" xfId="2903"/>
    <cellStyle name="Millares 123 2 2" xfId="3311"/>
    <cellStyle name="Millares 123 3" xfId="3337"/>
    <cellStyle name="Millares 124" xfId="2644"/>
    <cellStyle name="Millares 124 2" xfId="2645"/>
    <cellStyle name="Millares 124 2 2" xfId="3237"/>
    <cellStyle name="Millares 124 3" xfId="3236"/>
    <cellStyle name="Millares 125" xfId="2746"/>
    <cellStyle name="Millares 125 2" xfId="2857"/>
    <cellStyle name="Millares 125 2 2" xfId="3296"/>
    <cellStyle name="Millares 125 3" xfId="3263"/>
    <cellStyle name="Millares 126" xfId="2947"/>
    <cellStyle name="Millares 126 2" xfId="2906"/>
    <cellStyle name="Millares 126 2 2" xfId="3314"/>
    <cellStyle name="Millares 126 3" xfId="3328"/>
    <cellStyle name="Millares 127" xfId="2646"/>
    <cellStyle name="Millares 127 2" xfId="2856"/>
    <cellStyle name="Millares 127 2 2" xfId="3295"/>
    <cellStyle name="Millares 127 3" xfId="3238"/>
    <cellStyle name="Millares 128" xfId="2907"/>
    <cellStyle name="Millares 128 2" xfId="3315"/>
    <cellStyle name="Millares 129" xfId="2590"/>
    <cellStyle name="Millares 129 2" xfId="3225"/>
    <cellStyle name="Millares 13" xfId="752"/>
    <cellStyle name="Millares 13 2" xfId="753"/>
    <cellStyle name="Millares 130" xfId="2804"/>
    <cellStyle name="Millares 130 2" xfId="3273"/>
    <cellStyle name="Millares 131" xfId="2948"/>
    <cellStyle name="Millares 131 2" xfId="3329"/>
    <cellStyle name="Millares 132" xfId="2909"/>
    <cellStyle name="Millares 132 2" xfId="3317"/>
    <cellStyle name="Millares 133" xfId="2910"/>
    <cellStyle name="Millares 133 2" xfId="3318"/>
    <cellStyle name="Millares 134" xfId="2949"/>
    <cellStyle name="Millares 134 2" xfId="3330"/>
    <cellStyle name="Millares 135" xfId="2968"/>
    <cellStyle name="Millares 135 2" xfId="3336"/>
    <cellStyle name="Millares 136" xfId="2908"/>
    <cellStyle name="Millares 136 2" xfId="3316"/>
    <cellStyle name="Millares 137" xfId="2950"/>
    <cellStyle name="Millares 137 2" xfId="3331"/>
    <cellStyle name="Millares 138" xfId="2911"/>
    <cellStyle name="Millares 138 2" xfId="3319"/>
    <cellStyle name="Millares 139" xfId="2647"/>
    <cellStyle name="Millares 139 2" xfId="3239"/>
    <cellStyle name="Millares 14" xfId="754"/>
    <cellStyle name="Millares 14 2" xfId="755"/>
    <cellStyle name="Millares 140" xfId="2964"/>
    <cellStyle name="Millares 140 2" xfId="3335"/>
    <cellStyle name="Millares 141" xfId="2912"/>
    <cellStyle name="Millares 141 2" xfId="3320"/>
    <cellStyle name="Millares 142" xfId="2592"/>
    <cellStyle name="Millares 142 2" xfId="3227"/>
    <cellStyle name="Millares 143" xfId="2913"/>
    <cellStyle name="Millares 143 2" xfId="3321"/>
    <cellStyle name="Millares 144" xfId="2816"/>
    <cellStyle name="Millares 144 2" xfId="3280"/>
    <cellStyle name="Millares 145" xfId="2591"/>
    <cellStyle name="Millares 145 2" xfId="3226"/>
    <cellStyle name="Millares 146" xfId="2648"/>
    <cellStyle name="Millares 146 2" xfId="3240"/>
    <cellStyle name="Millares 147" xfId="2539"/>
    <cellStyle name="Millares 147 2" xfId="3206"/>
    <cellStyle name="Millares 148" xfId="2883"/>
    <cellStyle name="Millares 148 2" xfId="3306"/>
    <cellStyle name="Millares 149" xfId="2582"/>
    <cellStyle name="Millares 149 2" xfId="3223"/>
    <cellStyle name="Millares 15" xfId="756"/>
    <cellStyle name="Millares 15 2" xfId="757"/>
    <cellStyle name="Millares 150" xfId="2649"/>
    <cellStyle name="Millares 150 2" xfId="3241"/>
    <cellStyle name="Millares 151" xfId="2650"/>
    <cellStyle name="Millares 151 2" xfId="3242"/>
    <cellStyle name="Millares 152" xfId="2651"/>
    <cellStyle name="Millares 152 2" xfId="3243"/>
    <cellStyle name="Millares 153" xfId="2747"/>
    <cellStyle name="Millares 153 2" xfId="3264"/>
    <cellStyle name="Millares 154" xfId="2634"/>
    <cellStyle name="Millares 154 2" xfId="3234"/>
    <cellStyle name="Millares 155" xfId="2652"/>
    <cellStyle name="Millares 155 2" xfId="3244"/>
    <cellStyle name="Millares 156" xfId="2892"/>
    <cellStyle name="Millares 156 2" xfId="3308"/>
    <cellStyle name="Millares 157" xfId="2914"/>
    <cellStyle name="Millares 157 2" xfId="3322"/>
    <cellStyle name="Millares 158" xfId="2627"/>
    <cellStyle name="Millares 158 2" xfId="3230"/>
    <cellStyle name="Millares 159" xfId="3090"/>
    <cellStyle name="Millares 159 2" xfId="4917"/>
    <cellStyle name="Millares 159 2 2" xfId="10054"/>
    <cellStyle name="Millares 159 2 3" xfId="5863"/>
    <cellStyle name="Millares 159 2 4" xfId="6304"/>
    <cellStyle name="Millares 159 3" xfId="4671"/>
    <cellStyle name="Millares 159 4" xfId="9687"/>
    <cellStyle name="Millares 16" xfId="758"/>
    <cellStyle name="Millares 16 2" xfId="759"/>
    <cellStyle name="Millares 16 2 2" xfId="760"/>
    <cellStyle name="Millares 16 3" xfId="761"/>
    <cellStyle name="Millares 16 3 2" xfId="762"/>
    <cellStyle name="Millares 16 4" xfId="763"/>
    <cellStyle name="Millares 160" xfId="3091"/>
    <cellStyle name="Millares 160 2" xfId="4918"/>
    <cellStyle name="Millares 160 2 2" xfId="10055"/>
    <cellStyle name="Millares 160 2 3" xfId="5864"/>
    <cellStyle name="Millares 160 2 4" xfId="10761"/>
    <cellStyle name="Millares 160 3" xfId="4672"/>
    <cellStyle name="Millares 160 4" xfId="9688"/>
    <cellStyle name="Millares 161" xfId="2696"/>
    <cellStyle name="Millares 161 2" xfId="3248"/>
    <cellStyle name="Millares 162" xfId="3180"/>
    <cellStyle name="Millares 162 2" xfId="5001"/>
    <cellStyle name="Millares 162 2 2" xfId="10138"/>
    <cellStyle name="Millares 162 2 3" xfId="5866"/>
    <cellStyle name="Millares 162 2 4" xfId="11286"/>
    <cellStyle name="Millares 162 3" xfId="4673"/>
    <cellStyle name="Millares 162 4" xfId="9777"/>
    <cellStyle name="Millares 163" xfId="3186"/>
    <cellStyle name="Millares 163 2" xfId="5006"/>
    <cellStyle name="Millares 163 2 2" xfId="10143"/>
    <cellStyle name="Millares 163 2 3" xfId="5867"/>
    <cellStyle name="Millares 163 2 4" xfId="11153"/>
    <cellStyle name="Millares 163 3" xfId="4674"/>
    <cellStyle name="Millares 163 4" xfId="9783"/>
    <cellStyle name="Millares 164" xfId="3189"/>
    <cellStyle name="Millares 164 2" xfId="5007"/>
    <cellStyle name="Millares 164 2 2" xfId="10144"/>
    <cellStyle name="Millares 164 2 3" xfId="5869"/>
    <cellStyle name="Millares 164 2 4" xfId="10987"/>
    <cellStyle name="Millares 164 3" xfId="4675"/>
    <cellStyle name="Millares 164 4" xfId="9786"/>
    <cellStyle name="Millares 165" xfId="3176"/>
    <cellStyle name="Millares 165 2" xfId="4998"/>
    <cellStyle name="Millares 165 2 2" xfId="10135"/>
    <cellStyle name="Millares 165 2 3" xfId="5870"/>
    <cellStyle name="Millares 165 2 4" xfId="11269"/>
    <cellStyle name="Millares 165 3" xfId="4676"/>
    <cellStyle name="Millares 165 4" xfId="9773"/>
    <cellStyle name="Millares 166" xfId="3192"/>
    <cellStyle name="Millares 166 2" xfId="5008"/>
    <cellStyle name="Millares 166 2 2" xfId="10145"/>
    <cellStyle name="Millares 166 2 3" xfId="5871"/>
    <cellStyle name="Millares 166 2 4" xfId="10881"/>
    <cellStyle name="Millares 166 3" xfId="4677"/>
    <cellStyle name="Millares 166 4" xfId="9789"/>
    <cellStyle name="Millares 167" xfId="3193"/>
    <cellStyle name="Millares 167 2" xfId="5009"/>
    <cellStyle name="Millares 167 2 2" xfId="10146"/>
    <cellStyle name="Millares 167 2 3" xfId="5872"/>
    <cellStyle name="Millares 167 2 4" xfId="10933"/>
    <cellStyle name="Millares 167 3" xfId="4678"/>
    <cellStyle name="Millares 167 4" xfId="9790"/>
    <cellStyle name="Millares 168" xfId="3279"/>
    <cellStyle name="Millares 168 2" xfId="5012"/>
    <cellStyle name="Millares 168 2 2" xfId="10149"/>
    <cellStyle name="Millares 168 2 3" xfId="5873"/>
    <cellStyle name="Millares 168 2 4" xfId="11066"/>
    <cellStyle name="Millares 168 3" xfId="4679"/>
    <cellStyle name="Millares 168 4" xfId="9797"/>
    <cellStyle name="Millares 169" xfId="3181"/>
    <cellStyle name="Millares 169 2" xfId="5002"/>
    <cellStyle name="Millares 169 2 2" xfId="10139"/>
    <cellStyle name="Millares 169 2 3" xfId="5874"/>
    <cellStyle name="Millares 169 2 4" xfId="11747"/>
    <cellStyle name="Millares 169 3" xfId="4680"/>
    <cellStyle name="Millares 169 4" xfId="9778"/>
    <cellStyle name="Millares 17" xfId="764"/>
    <cellStyle name="Millares 17 2" xfId="765"/>
    <cellStyle name="Millares 170" xfId="3173"/>
    <cellStyle name="Millares 170 2" xfId="4997"/>
    <cellStyle name="Millares 170 2 2" xfId="10134"/>
    <cellStyle name="Millares 170 2 3" xfId="5876"/>
    <cellStyle name="Millares 170 2 4" xfId="11542"/>
    <cellStyle name="Millares 170 3" xfId="4681"/>
    <cellStyle name="Millares 170 4" xfId="9770"/>
    <cellStyle name="Millares 171" xfId="3196"/>
    <cellStyle name="Millares 171 2" xfId="5011"/>
    <cellStyle name="Millares 171 2 2" xfId="10148"/>
    <cellStyle name="Millares 171 2 3" xfId="5877"/>
    <cellStyle name="Millares 171 2 4" xfId="10939"/>
    <cellStyle name="Millares 171 3" xfId="4682"/>
    <cellStyle name="Millares 171 4" xfId="9793"/>
    <cellStyle name="Millares 172" xfId="3184"/>
    <cellStyle name="Millares 172 2" xfId="5004"/>
    <cellStyle name="Millares 172 2 2" xfId="10141"/>
    <cellStyle name="Millares 172 2 3" xfId="5878"/>
    <cellStyle name="Millares 172 2 4" xfId="11771"/>
    <cellStyle name="Millares 172 3" xfId="4683"/>
    <cellStyle name="Millares 172 4" xfId="9781"/>
    <cellStyle name="Millares 173" xfId="3185"/>
    <cellStyle name="Millares 173 2" xfId="5005"/>
    <cellStyle name="Millares 173 2 2" xfId="10142"/>
    <cellStyle name="Millares 173 2 3" xfId="5879"/>
    <cellStyle name="Millares 173 2 4" xfId="11756"/>
    <cellStyle name="Millares 173 3" xfId="4684"/>
    <cellStyle name="Millares 173 4" xfId="9782"/>
    <cellStyle name="Millares 174" xfId="3178"/>
    <cellStyle name="Millares 174 2" xfId="5000"/>
    <cellStyle name="Millares 174 2 2" xfId="10137"/>
    <cellStyle name="Millares 174 2 3" xfId="5880"/>
    <cellStyle name="Millares 174 2 4" xfId="11055"/>
    <cellStyle name="Millares 174 3" xfId="4685"/>
    <cellStyle name="Millares 174 4" xfId="9775"/>
    <cellStyle name="Millares 175" xfId="3194"/>
    <cellStyle name="Millares 175 2" xfId="5010"/>
    <cellStyle name="Millares 175 2 2" xfId="10147"/>
    <cellStyle name="Millares 175 2 3" xfId="5881"/>
    <cellStyle name="Millares 175 2 4" xfId="10675"/>
    <cellStyle name="Millares 175 3" xfId="4686"/>
    <cellStyle name="Millares 175 4" xfId="9791"/>
    <cellStyle name="Millares 176" xfId="3183"/>
    <cellStyle name="Millares 176 2" xfId="5003"/>
    <cellStyle name="Millares 176 2 2" xfId="10140"/>
    <cellStyle name="Millares 176 2 3" xfId="5882"/>
    <cellStyle name="Millares 176 2 4" xfId="11861"/>
    <cellStyle name="Millares 176 3" xfId="4687"/>
    <cellStyle name="Millares 176 4" xfId="9780"/>
    <cellStyle name="Millares 177" xfId="3177"/>
    <cellStyle name="Millares 177 2" xfId="4999"/>
    <cellStyle name="Millares 177 2 2" xfId="10136"/>
    <cellStyle name="Millares 177 2 3" xfId="5883"/>
    <cellStyle name="Millares 177 2 4" xfId="11045"/>
    <cellStyle name="Millares 177 3" xfId="4688"/>
    <cellStyle name="Millares 177 4" xfId="9774"/>
    <cellStyle name="Millares 178" xfId="2761"/>
    <cellStyle name="Millares 179" xfId="4689"/>
    <cellStyle name="Millares 18" xfId="766"/>
    <cellStyle name="Millares 18 2" xfId="767"/>
    <cellStyle name="Millares 180" xfId="4690"/>
    <cellStyle name="Millares 181" xfId="4691"/>
    <cellStyle name="Millares 182" xfId="4692"/>
    <cellStyle name="Millares 183" xfId="4831"/>
    <cellStyle name="Millares 183 2" xfId="9969"/>
    <cellStyle name="Millares 183 3" xfId="5884"/>
    <cellStyle name="Millares 183 4" xfId="11713"/>
    <cellStyle name="Millares 184" xfId="4834"/>
    <cellStyle name="Millares 184 2" xfId="9971"/>
    <cellStyle name="Millares 184 3" xfId="5885"/>
    <cellStyle name="Millares 184 4" xfId="11628"/>
    <cellStyle name="Millares 185" xfId="4830"/>
    <cellStyle name="Millares 185 2" xfId="9968"/>
    <cellStyle name="Millares 185 3" xfId="5886"/>
    <cellStyle name="Millares 185 4" xfId="11926"/>
    <cellStyle name="Millares 186" xfId="4826"/>
    <cellStyle name="Millares 186 2" xfId="9964"/>
    <cellStyle name="Millares 186 3" xfId="5887"/>
    <cellStyle name="Millares 186 4" xfId="11886"/>
    <cellStyle name="Millares 187" xfId="4823"/>
    <cellStyle name="Millares 187 2" xfId="9961"/>
    <cellStyle name="Millares 187 3" xfId="5888"/>
    <cellStyle name="Millares 187 4" xfId="10951"/>
    <cellStyle name="Millares 188" xfId="4801"/>
    <cellStyle name="Millares 188 2" xfId="9939"/>
    <cellStyle name="Millares 188 3" xfId="5889"/>
    <cellStyle name="Millares 188 4" xfId="6231"/>
    <cellStyle name="Millares 189" xfId="4828"/>
    <cellStyle name="Millares 189 2" xfId="9966"/>
    <cellStyle name="Millares 189 3" xfId="5890"/>
    <cellStyle name="Millares 189 4" xfId="11493"/>
    <cellStyle name="Millares 19" xfId="768"/>
    <cellStyle name="Millares 19 2" xfId="769"/>
    <cellStyle name="Millares 190" xfId="4829"/>
    <cellStyle name="Millares 190 2" xfId="9967"/>
    <cellStyle name="Millares 190 3" xfId="5891"/>
    <cellStyle name="Millares 190 4" xfId="10656"/>
    <cellStyle name="Millares 191" xfId="4913"/>
    <cellStyle name="Millares 191 2" xfId="10050"/>
    <cellStyle name="Millares 191 3" xfId="5892"/>
    <cellStyle name="Millares 191 4" xfId="11134"/>
    <cellStyle name="Millares 192" xfId="4668"/>
    <cellStyle name="Millares 193" xfId="5169"/>
    <cellStyle name="Millares 193 2" xfId="10221"/>
    <cellStyle name="Millares 193 3" xfId="5893"/>
    <cellStyle name="Millares 193 4" xfId="11616"/>
    <cellStyle name="Millares 194" xfId="5101"/>
    <cellStyle name="Millares 194 2" xfId="10183"/>
    <cellStyle name="Millares 194 3" xfId="5894"/>
    <cellStyle name="Millares 194 4" xfId="6438"/>
    <cellStyle name="Millares 195" xfId="5193"/>
    <cellStyle name="Millares 195 2" xfId="10234"/>
    <cellStyle name="Millares 195 3" xfId="5895"/>
    <cellStyle name="Millares 195 4" xfId="11797"/>
    <cellStyle name="Millares 196" xfId="5184"/>
    <cellStyle name="Millares 196 2" xfId="10229"/>
    <cellStyle name="Millares 196 3" xfId="5896"/>
    <cellStyle name="Millares 196 4" xfId="6278"/>
    <cellStyle name="Millares 197" xfId="5191"/>
    <cellStyle name="Millares 197 2" xfId="10232"/>
    <cellStyle name="Millares 197 3" xfId="5897"/>
    <cellStyle name="Millares 197 4" xfId="6409"/>
    <cellStyle name="Millares 198" xfId="5132"/>
    <cellStyle name="Millares 198 2" xfId="10202"/>
    <cellStyle name="Millares 198 3" xfId="5898"/>
    <cellStyle name="Millares 198 4" xfId="11248"/>
    <cellStyle name="Millares 199" xfId="5195"/>
    <cellStyle name="Millares 199 2" xfId="10236"/>
    <cellStyle name="Millares 199 3" xfId="5899"/>
    <cellStyle name="Millares 199 4" xfId="11940"/>
    <cellStyle name="Millares 2" xfId="50"/>
    <cellStyle name="Millares 2 2" xfId="771"/>
    <cellStyle name="Millares 2 3" xfId="772"/>
    <cellStyle name="Millares 2 3 2" xfId="773"/>
    <cellStyle name="Millares 2 4" xfId="774"/>
    <cellStyle name="Millares 2 4 10" xfId="5391"/>
    <cellStyle name="Millares 2 4 11" xfId="5901"/>
    <cellStyle name="Millares 2 4 11 2" xfId="8425"/>
    <cellStyle name="Millares 2 4 12" xfId="8055"/>
    <cellStyle name="Millares 2 4 2" xfId="775"/>
    <cellStyle name="Millares 2 4 2 2" xfId="2117"/>
    <cellStyle name="Millares 2 4 2 2 2" xfId="2138"/>
    <cellStyle name="Millares 2 4 2 2 2 2" xfId="2915"/>
    <cellStyle name="Millares 2 4 2 2 3" xfId="2139"/>
    <cellStyle name="Millares 2 4 2 2 4" xfId="2512"/>
    <cellStyle name="Millares 2 4 2 2 4 2" xfId="2653"/>
    <cellStyle name="Millares 2 4 2 2 4 2 2" xfId="3245"/>
    <cellStyle name="Millares 2 4 2 2 4 3" xfId="3170"/>
    <cellStyle name="Millares 2 4 2 2 4 3 2" xfId="4996"/>
    <cellStyle name="Millares 2 4 2 2 4 3 2 2" xfId="10133"/>
    <cellStyle name="Millares 2 4 2 2 4 3 2 3" xfId="5902"/>
    <cellStyle name="Millares 2 4 2 2 4 3 2 4" xfId="11509"/>
    <cellStyle name="Millares 2 4 2 2 4 3 3" xfId="4693"/>
    <cellStyle name="Millares 2 4 2 2 4 3 4" xfId="9767"/>
    <cellStyle name="Millares 2 4 2 2 4 4" xfId="2748"/>
    <cellStyle name="Millares 2 4 2 2 4 5" xfId="4912"/>
    <cellStyle name="Millares 2 4 2 2 4 5 2" xfId="10049"/>
    <cellStyle name="Millares 2 4 2 2 4 5 3" xfId="5903"/>
    <cellStyle name="Millares 2 4 2 2 4 5 4" xfId="11043"/>
    <cellStyle name="Millares 2 4 2 2 4 6" xfId="9354"/>
    <cellStyle name="Millares 2 4 2 2 5" xfId="2137"/>
    <cellStyle name="Millares 2 4 2 2 6" xfId="2703"/>
    <cellStyle name="Millares 2 4 2 2 6 2" xfId="3253"/>
    <cellStyle name="Millares 2 4 2 2 7" xfId="3129"/>
    <cellStyle name="Millares 2 4 2 2 7 2" xfId="4955"/>
    <cellStyle name="Millares 2 4 2 2 7 2 2" xfId="10092"/>
    <cellStyle name="Millares 2 4 2 2 7 2 3" xfId="5905"/>
    <cellStyle name="Millares 2 4 2 2 7 2 4" xfId="11402"/>
    <cellStyle name="Millares 2 4 2 2 7 3" xfId="4694"/>
    <cellStyle name="Millares 2 4 2 2 7 4" xfId="9726"/>
    <cellStyle name="Millares 2 4 2 2 8" xfId="4871"/>
    <cellStyle name="Millares 2 4 2 2 8 2" xfId="10008"/>
    <cellStyle name="Millares 2 4 2 2 8 3" xfId="5906"/>
    <cellStyle name="Millares 2 4 2 2 8 4" xfId="5846"/>
    <cellStyle name="Millares 2 4 2 2 9" xfId="9131"/>
    <cellStyle name="Millares 2 4 2 3" xfId="3600"/>
    <cellStyle name="Millares 2 4 2 4" xfId="8814"/>
    <cellStyle name="Millares 2 4 3" xfId="776"/>
    <cellStyle name="Millares 2 4 3 2" xfId="2140"/>
    <cellStyle name="Millares 2 4 4" xfId="1696"/>
    <cellStyle name="Millares 2 4 4 10" xfId="9031"/>
    <cellStyle name="Millares 2 4 4 2" xfId="2142"/>
    <cellStyle name="Millares 2 4 4 2 2" xfId="2583"/>
    <cellStyle name="Millares 2 4 4 2 2 2" xfId="9542"/>
    <cellStyle name="Millares 2 4 4 2 3" xfId="9205"/>
    <cellStyle name="Millares 2 4 4 3" xfId="2143"/>
    <cellStyle name="Millares 2 4 4 3 2" xfId="9206"/>
    <cellStyle name="Millares 2 4 4 4" xfId="2144"/>
    <cellStyle name="Millares 2 4 4 5" xfId="2481"/>
    <cellStyle name="Millares 2 4 4 5 2" xfId="2577"/>
    <cellStyle name="Millares 2 4 4 5 2 2" xfId="3222"/>
    <cellStyle name="Millares 2 4 4 5 2 2 2" xfId="9795"/>
    <cellStyle name="Millares 2 4 4 5 2 3" xfId="9540"/>
    <cellStyle name="Millares 2 4 4 5 3" xfId="3139"/>
    <cellStyle name="Millares 2 4 4 5 3 2" xfId="4965"/>
    <cellStyle name="Millares 2 4 4 5 3 2 2" xfId="10102"/>
    <cellStyle name="Millares 2 4 4 5 3 2 3" xfId="5908"/>
    <cellStyle name="Millares 2 4 4 5 3 2 4" xfId="5723"/>
    <cellStyle name="Millares 2 4 4 5 3 3" xfId="4695"/>
    <cellStyle name="Millares 2 4 4 5 3 3 2" xfId="9904"/>
    <cellStyle name="Millares 2 4 4 5 3 4" xfId="9736"/>
    <cellStyle name="Millares 2 4 4 5 4" xfId="2704"/>
    <cellStyle name="Millares 2 4 4 5 4 2" xfId="9550"/>
    <cellStyle name="Millares 2 4 4 5 5" xfId="4881"/>
    <cellStyle name="Millares 2 4 4 5 5 2" xfId="10018"/>
    <cellStyle name="Millares 2 4 4 5 5 3" xfId="5909"/>
    <cellStyle name="Millares 2 4 4 5 5 4" xfId="11579"/>
    <cellStyle name="Millares 2 4 4 5 6" xfId="9323"/>
    <cellStyle name="Millares 2 4 4 6" xfId="2141"/>
    <cellStyle name="Millares 2 4 4 6 2" xfId="9204"/>
    <cellStyle name="Millares 2 4 4 7" xfId="2584"/>
    <cellStyle name="Millares 2 4 4 7 2" xfId="3224"/>
    <cellStyle name="Millares 2 4 4 7 2 2" xfId="9796"/>
    <cellStyle name="Millares 2 4 4 7 3" xfId="9543"/>
    <cellStyle name="Millares 2 4 4 8" xfId="3097"/>
    <cellStyle name="Millares 2 4 4 8 2" xfId="4924"/>
    <cellStyle name="Millares 2 4 4 8 2 2" xfId="10061"/>
    <cellStyle name="Millares 2 4 4 8 2 3" xfId="5911"/>
    <cellStyle name="Millares 2 4 4 8 2 4" xfId="10771"/>
    <cellStyle name="Millares 2 4 4 8 3" xfId="4696"/>
    <cellStyle name="Millares 2 4 4 8 3 2" xfId="9905"/>
    <cellStyle name="Millares 2 4 4 8 4" xfId="9694"/>
    <cellStyle name="Millares 2 4 4 9" xfId="4840"/>
    <cellStyle name="Millares 2 4 4 9 2" xfId="9977"/>
    <cellStyle name="Millares 2 4 4 9 3" xfId="5912"/>
    <cellStyle name="Millares 2 4 4 9 4" xfId="11085"/>
    <cellStyle name="Millares 2 4 5" xfId="2145"/>
    <cellStyle name="Millares 2 4 6" xfId="4280"/>
    <cellStyle name="Millares 2 4 6 2" xfId="5013"/>
    <cellStyle name="Millares 2 4 6 2 2" xfId="10150"/>
    <cellStyle name="Millares 2 4 6 2 3" xfId="5914"/>
    <cellStyle name="Millares 2 4 6 2 4" xfId="11207"/>
    <cellStyle name="Millares 2 4 6 3" xfId="4697"/>
    <cellStyle name="Millares 2 4 6 4" xfId="9429"/>
    <cellStyle name="Millares 2 4 6 5" xfId="5913"/>
    <cellStyle name="Millares 2 4 6 6" xfId="11376"/>
    <cellStyle name="Millares 2 4 7" xfId="4798"/>
    <cellStyle name="Millares 2 4 7 2" xfId="9936"/>
    <cellStyle name="Millares 2 4 7 3" xfId="5915"/>
    <cellStyle name="Millares 2 4 7 4" xfId="11508"/>
    <cellStyle name="Millares 2 4 8" xfId="5158"/>
    <cellStyle name="Millares 2 4 9" xfId="5239"/>
    <cellStyle name="Millares 2 5" xfId="777"/>
    <cellStyle name="Millares 2 5 2" xfId="778"/>
    <cellStyle name="Millares 2 5 3" xfId="2146"/>
    <cellStyle name="Millares 2 5 4" xfId="5167"/>
    <cellStyle name="Millares 2 5 5" xfId="5255"/>
    <cellStyle name="Millares 2 5 6" xfId="5379"/>
    <cellStyle name="Millares 2 5 7" xfId="5917"/>
    <cellStyle name="Millares 2 6" xfId="1695"/>
    <cellStyle name="Millares 2 6 2" xfId="2148"/>
    <cellStyle name="Millares 2 6 2 2" xfId="2585"/>
    <cellStyle name="Millares 2 6 3" xfId="2149"/>
    <cellStyle name="Millares 2 6 4" xfId="2480"/>
    <cellStyle name="Millares 2 6 4 2" xfId="2706"/>
    <cellStyle name="Millares 2 6 4 2 2" xfId="3254"/>
    <cellStyle name="Millares 2 6 4 3" xfId="3138"/>
    <cellStyle name="Millares 2 6 4 3 2" xfId="4964"/>
    <cellStyle name="Millares 2 6 4 3 2 2" xfId="10101"/>
    <cellStyle name="Millares 2 6 4 3 2 3" xfId="5918"/>
    <cellStyle name="Millares 2 6 4 3 2 4" xfId="10800"/>
    <cellStyle name="Millares 2 6 4 3 3" xfId="4698"/>
    <cellStyle name="Millares 2 6 4 3 4" xfId="9735"/>
    <cellStyle name="Millares 2 6 4 4" xfId="2705"/>
    <cellStyle name="Millares 2 6 4 5" xfId="4880"/>
    <cellStyle name="Millares 2 6 4 5 2" xfId="10017"/>
    <cellStyle name="Millares 2 6 4 5 3" xfId="5920"/>
    <cellStyle name="Millares 2 6 4 5 4" xfId="5827"/>
    <cellStyle name="Millares 2 6 4 6" xfId="9322"/>
    <cellStyle name="Millares 2 6 5" xfId="2147"/>
    <cellStyle name="Millares 2 6 6" xfId="2864"/>
    <cellStyle name="Millares 2 6 6 2" xfId="3299"/>
    <cellStyle name="Millares 2 6 7" xfId="3096"/>
    <cellStyle name="Millares 2 6 7 2" xfId="4923"/>
    <cellStyle name="Millares 2 6 7 2 2" xfId="10060"/>
    <cellStyle name="Millares 2 6 7 2 3" xfId="5921"/>
    <cellStyle name="Millares 2 6 7 2 4" xfId="11481"/>
    <cellStyle name="Millares 2 6 7 3" xfId="4699"/>
    <cellStyle name="Millares 2 6 7 4" xfId="9693"/>
    <cellStyle name="Millares 2 6 8" xfId="4839"/>
    <cellStyle name="Millares 2 6 8 2" xfId="9976"/>
    <cellStyle name="Millares 2 6 8 3" xfId="5922"/>
    <cellStyle name="Millares 2 6 8 4" xfId="10705"/>
    <cellStyle name="Millares 2 6 9" xfId="8424"/>
    <cellStyle name="Millares 2 7" xfId="3373"/>
    <cellStyle name="Millares 2 7 2" xfId="4009"/>
    <cellStyle name="Millares 2 7 3" xfId="4307"/>
    <cellStyle name="Millares 20" xfId="779"/>
    <cellStyle name="Millares 20 2" xfId="780"/>
    <cellStyle name="Millares 200" xfId="5110"/>
    <cellStyle name="Millares 200 2" xfId="5206"/>
    <cellStyle name="Millares 200 3" xfId="5203"/>
    <cellStyle name="Millares 201" xfId="126"/>
    <cellStyle name="Millares 201 2" xfId="10255"/>
    <cellStyle name="Millares 201 3" xfId="5924"/>
    <cellStyle name="Millares 202" xfId="672"/>
    <cellStyle name="Millares 202 2" xfId="10294"/>
    <cellStyle name="Millares 202 3" xfId="5925"/>
    <cellStyle name="Millares 203" xfId="5210"/>
    <cellStyle name="Millares 203 2" xfId="10299"/>
    <cellStyle name="Millares 203 3" xfId="5926"/>
    <cellStyle name="Millares 204" xfId="5209"/>
    <cellStyle name="Millares 204 2" xfId="10259"/>
    <cellStyle name="Millares 204 3" xfId="5927"/>
    <cellStyle name="Millares 205" xfId="5223"/>
    <cellStyle name="Millares 205 2" xfId="10251"/>
    <cellStyle name="Millares 205 3" xfId="5928"/>
    <cellStyle name="Millares 206" xfId="5227"/>
    <cellStyle name="Millares 206 2" xfId="10301"/>
    <cellStyle name="Millares 206 3" xfId="5929"/>
    <cellStyle name="Millares 207" xfId="5228"/>
    <cellStyle name="Millares 207 2" xfId="10248"/>
    <cellStyle name="Millares 207 3" xfId="5930"/>
    <cellStyle name="Millares 208" xfId="5322"/>
    <cellStyle name="Millares 208 2" xfId="10298"/>
    <cellStyle name="Millares 208 3" xfId="5931"/>
    <cellStyle name="Millares 209" xfId="5231"/>
    <cellStyle name="Millares 21" xfId="781"/>
    <cellStyle name="Millares 21 2" xfId="782"/>
    <cellStyle name="Millares 210" xfId="5226"/>
    <cellStyle name="Millares 210 2" xfId="10323"/>
    <cellStyle name="Millares 210 3" xfId="5932"/>
    <cellStyle name="Millares 211" xfId="5229"/>
    <cellStyle name="Millares 211 2" xfId="10370"/>
    <cellStyle name="Millares 211 3" xfId="5933"/>
    <cellStyle name="Millares 212" xfId="5224"/>
    <cellStyle name="Millares 212 2" xfId="10411"/>
    <cellStyle name="Millares 212 3" xfId="5934"/>
    <cellStyle name="Millares 213" xfId="5225"/>
    <cellStyle name="Millares 213 2" xfId="10419"/>
    <cellStyle name="Millares 213 3" xfId="5935"/>
    <cellStyle name="Millares 214" xfId="5465"/>
    <cellStyle name="Millares 214 2" xfId="10408"/>
    <cellStyle name="Millares 214 3" xfId="5936"/>
    <cellStyle name="Millares 215" xfId="5475"/>
    <cellStyle name="Millares 215 2" xfId="10420"/>
    <cellStyle name="Millares 215 3" xfId="5937"/>
    <cellStyle name="Millares 216" xfId="5468"/>
    <cellStyle name="Millares 216 2" xfId="10412"/>
    <cellStyle name="Millares 216 3" xfId="5938"/>
    <cellStyle name="Millares 217" xfId="5373"/>
    <cellStyle name="Millares 217 2" xfId="10331"/>
    <cellStyle name="Millares 217 3" xfId="5939"/>
    <cellStyle name="Millares 218" xfId="5467"/>
    <cellStyle name="Millares 218 2" xfId="10410"/>
    <cellStyle name="Millares 218 3" xfId="5940"/>
    <cellStyle name="Millares 219" xfId="5329"/>
    <cellStyle name="Millares 219 2" xfId="5499"/>
    <cellStyle name="Millares 22" xfId="783"/>
    <cellStyle name="Millares 22 2" xfId="784"/>
    <cellStyle name="Millares 220" xfId="5593"/>
    <cellStyle name="Millares 220 2" xfId="10537"/>
    <cellStyle name="Millares 220 3" xfId="5942"/>
    <cellStyle name="Millares 221" xfId="5634"/>
    <cellStyle name="Millares 221 2" xfId="10578"/>
    <cellStyle name="Millares 221 3" xfId="5943"/>
    <cellStyle name="Millares 222" xfId="5497"/>
    <cellStyle name="Millares 222 2" xfId="10442"/>
    <cellStyle name="Millares 222 3" xfId="5944"/>
    <cellStyle name="Millares 223" xfId="5631"/>
    <cellStyle name="Millares 223 2" xfId="10575"/>
    <cellStyle name="Millares 223 3" xfId="5945"/>
    <cellStyle name="Millares 224" xfId="5511"/>
    <cellStyle name="Millares 224 2" xfId="10455"/>
    <cellStyle name="Millares 224 3" xfId="5946"/>
    <cellStyle name="Millares 225" xfId="5500"/>
    <cellStyle name="Millares 225 2" xfId="10444"/>
    <cellStyle name="Millares 225 3" xfId="5947"/>
    <cellStyle name="Millares 226" xfId="5601"/>
    <cellStyle name="Millares 226 2" xfId="10545"/>
    <cellStyle name="Millares 226 3" xfId="5948"/>
    <cellStyle name="Millares 227" xfId="5536"/>
    <cellStyle name="Millares 227 2" xfId="10480"/>
    <cellStyle name="Millares 227 3" xfId="5949"/>
    <cellStyle name="Millares 228" xfId="5567"/>
    <cellStyle name="Millares 228 2" xfId="10511"/>
    <cellStyle name="Millares 228 3" xfId="5950"/>
    <cellStyle name="Millares 229" xfId="5578"/>
    <cellStyle name="Millares 229 2" xfId="10522"/>
    <cellStyle name="Millares 229 3" xfId="5951"/>
    <cellStyle name="Millares 23" xfId="785"/>
    <cellStyle name="Millares 23 2" xfId="786"/>
    <cellStyle name="Millares 230" xfId="5478"/>
    <cellStyle name="Millares 230 2" xfId="10423"/>
    <cellStyle name="Millares 230 3" xfId="5953"/>
    <cellStyle name="Millares 231" xfId="5541"/>
    <cellStyle name="Millares 231 2" xfId="10485"/>
    <cellStyle name="Millares 231 3" xfId="5954"/>
    <cellStyle name="Millares 232" xfId="5652"/>
    <cellStyle name="Millares 232 2" xfId="10596"/>
    <cellStyle name="Millares 232 3" xfId="5955"/>
    <cellStyle name="Millares 233" xfId="5508"/>
    <cellStyle name="Millares 233 2" xfId="10452"/>
    <cellStyle name="Millares 233 3" xfId="5956"/>
    <cellStyle name="Millares 234" xfId="5365"/>
    <cellStyle name="Millares 234 2" xfId="10327"/>
    <cellStyle name="Millares 234 3" xfId="5957"/>
    <cellStyle name="Millares 235" xfId="5443"/>
    <cellStyle name="Millares 235 2" xfId="10384"/>
    <cellStyle name="Millares 235 3" xfId="5958"/>
    <cellStyle name="Millares 236" xfId="5653"/>
    <cellStyle name="Millares 236 2" xfId="10597"/>
    <cellStyle name="Millares 236 3" xfId="5959"/>
    <cellStyle name="Millares 237" xfId="5429"/>
    <cellStyle name="Millares 237 2" xfId="10377"/>
    <cellStyle name="Millares 237 3" xfId="5960"/>
    <cellStyle name="Millares 238" xfId="5538"/>
    <cellStyle name="Millares 238 2" xfId="10482"/>
    <cellStyle name="Millares 238 3" xfId="5961"/>
    <cellStyle name="Millares 239" xfId="5561"/>
    <cellStyle name="Millares 239 2" xfId="10505"/>
    <cellStyle name="Millares 239 3" xfId="5962"/>
    <cellStyle name="Millares 24" xfId="787"/>
    <cellStyle name="Millares 24 2" xfId="788"/>
    <cellStyle name="Millares 240" xfId="5516"/>
    <cellStyle name="Millares 240 2" xfId="10460"/>
    <cellStyle name="Millares 240 3" xfId="5963"/>
    <cellStyle name="Millares 241" xfId="5591"/>
    <cellStyle name="Millares 241 2" xfId="10535"/>
    <cellStyle name="Millares 241 3" xfId="5964"/>
    <cellStyle name="Millares 242" xfId="5521"/>
    <cellStyle name="Millares 242 2" xfId="10465"/>
    <cellStyle name="Millares 242 3" xfId="5965"/>
    <cellStyle name="Millares 243" xfId="5628"/>
    <cellStyle name="Millares 243 2" xfId="10572"/>
    <cellStyle name="Millares 243 3" xfId="5966"/>
    <cellStyle name="Millares 244" xfId="5622"/>
    <cellStyle name="Millares 244 2" xfId="10566"/>
    <cellStyle name="Millares 244 3" xfId="5967"/>
    <cellStyle name="Millares 245" xfId="5635"/>
    <cellStyle name="Millares 245 2" xfId="10579"/>
    <cellStyle name="Millares 245 3" xfId="5968"/>
    <cellStyle name="Millares 246" xfId="5546"/>
    <cellStyle name="Millares 246 2" xfId="10490"/>
    <cellStyle name="Millares 246 3" xfId="5969"/>
    <cellStyle name="Millares 247" xfId="5620"/>
    <cellStyle name="Millares 247 2" xfId="10564"/>
    <cellStyle name="Millares 247 3" xfId="5970"/>
    <cellStyle name="Millares 248" xfId="5482"/>
    <cellStyle name="Millares 248 2" xfId="10427"/>
    <cellStyle name="Millares 248 3" xfId="5971"/>
    <cellStyle name="Millares 249" xfId="5627"/>
    <cellStyle name="Millares 249 2" xfId="10571"/>
    <cellStyle name="Millares 249 3" xfId="5972"/>
    <cellStyle name="Millares 25" xfId="789"/>
    <cellStyle name="Millares 25 2" xfId="790"/>
    <cellStyle name="Millares 250" xfId="5639"/>
    <cellStyle name="Millares 250 2" xfId="10583"/>
    <cellStyle name="Millares 250 3" xfId="5973"/>
    <cellStyle name="Millares 251" xfId="5333"/>
    <cellStyle name="Millares 251 2" xfId="10308"/>
    <cellStyle name="Millares 251 3" xfId="5974"/>
    <cellStyle name="Millares 252" xfId="5494"/>
    <cellStyle name="Millares 252 2" xfId="10439"/>
    <cellStyle name="Millares 252 3" xfId="5975"/>
    <cellStyle name="Millares 253" xfId="5456"/>
    <cellStyle name="Millares 253 2" xfId="10396"/>
    <cellStyle name="Millares 253 3" xfId="5976"/>
    <cellStyle name="Millares 254" xfId="5462"/>
    <cellStyle name="Millares 254 2" xfId="10404"/>
    <cellStyle name="Millares 254 3" xfId="5977"/>
    <cellStyle name="Millares 255" xfId="5581"/>
    <cellStyle name="Millares 255 2" xfId="10525"/>
    <cellStyle name="Millares 255 3" xfId="5978"/>
    <cellStyle name="Millares 256" xfId="5644"/>
    <cellStyle name="Millares 256 2" xfId="10588"/>
    <cellStyle name="Millares 256 3" xfId="5979"/>
    <cellStyle name="Millares 257" xfId="5613"/>
    <cellStyle name="Millares 257 2" xfId="10557"/>
    <cellStyle name="Millares 257 3" xfId="5980"/>
    <cellStyle name="Millares 258" xfId="5568"/>
    <cellStyle name="Millares 258 2" xfId="10512"/>
    <cellStyle name="Millares 258 3" xfId="5981"/>
    <cellStyle name="Millares 259" xfId="5334"/>
    <cellStyle name="Millares 259 2" xfId="10309"/>
    <cellStyle name="Millares 259 3" xfId="5982"/>
    <cellStyle name="Millares 26" xfId="791"/>
    <cellStyle name="Millares 26 2" xfId="792"/>
    <cellStyle name="Millares 260" xfId="5348"/>
    <cellStyle name="Millares 260 2" xfId="10320"/>
    <cellStyle name="Millares 260 3" xfId="5983"/>
    <cellStyle name="Millares 261" xfId="5650"/>
    <cellStyle name="Millares 261 2" xfId="10594"/>
    <cellStyle name="Millares 261 3" xfId="5984"/>
    <cellStyle name="Millares 262" xfId="5599"/>
    <cellStyle name="Millares 262 2" xfId="10543"/>
    <cellStyle name="Millares 262 3" xfId="5985"/>
    <cellStyle name="Millares 263" xfId="5629"/>
    <cellStyle name="Millares 263 2" xfId="10573"/>
    <cellStyle name="Millares 263 3" xfId="5986"/>
    <cellStyle name="Millares 264" xfId="5632"/>
    <cellStyle name="Millares 264 2" xfId="10576"/>
    <cellStyle name="Millares 264 3" xfId="5987"/>
    <cellStyle name="Millares 265" xfId="5341"/>
    <cellStyle name="Millares 265 2" xfId="10316"/>
    <cellStyle name="Millares 265 3" xfId="5988"/>
    <cellStyle name="Millares 266" xfId="5483"/>
    <cellStyle name="Millares 266 2" xfId="10428"/>
    <cellStyle name="Millares 266 3" xfId="5989"/>
    <cellStyle name="Millares 267" xfId="5347"/>
    <cellStyle name="Millares 267 2" xfId="10319"/>
    <cellStyle name="Millares 267 3" xfId="5990"/>
    <cellStyle name="Millares 268" xfId="5621"/>
    <cellStyle name="Millares 268 2" xfId="10565"/>
    <cellStyle name="Millares 268 3" xfId="5991"/>
    <cellStyle name="Millares 269" xfId="5445"/>
    <cellStyle name="Millares 269 2" xfId="10386"/>
    <cellStyle name="Millares 269 3" xfId="5992"/>
    <cellStyle name="Millares 27" xfId="793"/>
    <cellStyle name="Millares 27 2" xfId="794"/>
    <cellStyle name="Millares 270" xfId="5626"/>
    <cellStyle name="Millares 270 2" xfId="10570"/>
    <cellStyle name="Millares 270 3" xfId="5993"/>
    <cellStyle name="Millares 271" xfId="5452"/>
    <cellStyle name="Millares 271 2" xfId="10392"/>
    <cellStyle name="Millares 271 3" xfId="5994"/>
    <cellStyle name="Millares 272" xfId="5564"/>
    <cellStyle name="Millares 272 2" xfId="10508"/>
    <cellStyle name="Millares 272 3" xfId="5995"/>
    <cellStyle name="Millares 273" xfId="5598"/>
    <cellStyle name="Millares 273 2" xfId="10542"/>
    <cellStyle name="Millares 273 3" xfId="5996"/>
    <cellStyle name="Millares 274" xfId="5617"/>
    <cellStyle name="Millares 274 2" xfId="10561"/>
    <cellStyle name="Millares 274 3" xfId="5997"/>
    <cellStyle name="Millares 275" xfId="5657"/>
    <cellStyle name="Millares 275 2" xfId="10601"/>
    <cellStyle name="Millares 275 3" xfId="5998"/>
    <cellStyle name="Millares 276" xfId="5481"/>
    <cellStyle name="Millares 276 2" xfId="10426"/>
    <cellStyle name="Millares 276 3" xfId="5999"/>
    <cellStyle name="Millares 277" xfId="5492"/>
    <cellStyle name="Millares 277 2" xfId="10437"/>
    <cellStyle name="Millares 277 3" xfId="6000"/>
    <cellStyle name="Millares 278" xfId="5600"/>
    <cellStyle name="Millares 278 2" xfId="10544"/>
    <cellStyle name="Millares 278 3" xfId="6001"/>
    <cellStyle name="Millares 279" xfId="5503"/>
    <cellStyle name="Millares 279 2" xfId="10447"/>
    <cellStyle name="Millares 279 3" xfId="6002"/>
    <cellStyle name="Millares 28" xfId="795"/>
    <cellStyle name="Millares 28 2" xfId="796"/>
    <cellStyle name="Millares 280" xfId="5648"/>
    <cellStyle name="Millares 280 2" xfId="10592"/>
    <cellStyle name="Millares 280 3" xfId="6004"/>
    <cellStyle name="Millares 281" xfId="5378"/>
    <cellStyle name="Millares 281 2" xfId="10334"/>
    <cellStyle name="Millares 281 3" xfId="6005"/>
    <cellStyle name="Millares 282" xfId="5608"/>
    <cellStyle name="Millares 282 2" xfId="10552"/>
    <cellStyle name="Millares 282 3" xfId="6006"/>
    <cellStyle name="Millares 283" xfId="5577"/>
    <cellStyle name="Millares 283 2" xfId="10521"/>
    <cellStyle name="Millares 283 3" xfId="6007"/>
    <cellStyle name="Millares 284" xfId="5349"/>
    <cellStyle name="Millares 284 2" xfId="10321"/>
    <cellStyle name="Millares 284 3" xfId="6008"/>
    <cellStyle name="Millares 285" xfId="5537"/>
    <cellStyle name="Millares 285 2" xfId="10481"/>
    <cellStyle name="Millares 285 3" xfId="6009"/>
    <cellStyle name="Millares 286" xfId="5542"/>
    <cellStyle name="Millares 286 2" xfId="10486"/>
    <cellStyle name="Millares 286 3" xfId="6010"/>
    <cellStyle name="Millares 287" xfId="5612"/>
    <cellStyle name="Millares 287 2" xfId="10556"/>
    <cellStyle name="Millares 287 3" xfId="6011"/>
    <cellStyle name="Millares 288" xfId="5430"/>
    <cellStyle name="Millares 288 2" xfId="10378"/>
    <cellStyle name="Millares 288 3" xfId="6012"/>
    <cellStyle name="Millares 289" xfId="5589"/>
    <cellStyle name="Millares 289 2" xfId="10533"/>
    <cellStyle name="Millares 289 3" xfId="6013"/>
    <cellStyle name="Millares 29" xfId="797"/>
    <cellStyle name="Millares 29 2" xfId="798"/>
    <cellStyle name="Millares 290" xfId="5654"/>
    <cellStyle name="Millares 290 2" xfId="10598"/>
    <cellStyle name="Millares 290 3" xfId="6014"/>
    <cellStyle name="Millares 291" xfId="5529"/>
    <cellStyle name="Millares 291 2" xfId="10473"/>
    <cellStyle name="Millares 291 3" xfId="6015"/>
    <cellStyle name="Millares 292" xfId="5552"/>
    <cellStyle name="Millares 292 2" xfId="10496"/>
    <cellStyle name="Millares 292 3" xfId="6016"/>
    <cellStyle name="Millares 293" xfId="5638"/>
    <cellStyle name="Millares 293 2" xfId="10582"/>
    <cellStyle name="Millares 293 3" xfId="6017"/>
    <cellStyle name="Millares 294" xfId="5640"/>
    <cellStyle name="Millares 294 2" xfId="10584"/>
    <cellStyle name="Millares 294 3" xfId="6018"/>
    <cellStyle name="Millares 295" xfId="5446"/>
    <cellStyle name="Millares 295 2" xfId="10387"/>
    <cellStyle name="Millares 295 3" xfId="6019"/>
    <cellStyle name="Millares 296" xfId="5641"/>
    <cellStyle name="Millares 296 2" xfId="10585"/>
    <cellStyle name="Millares 296 3" xfId="6020"/>
    <cellStyle name="Millares 297" xfId="5363"/>
    <cellStyle name="Millares 297 2" xfId="10325"/>
    <cellStyle name="Millares 297 3" xfId="6021"/>
    <cellStyle name="Millares 298" xfId="5364"/>
    <cellStyle name="Millares 298 2" xfId="10326"/>
    <cellStyle name="Millares 298 3" xfId="6022"/>
    <cellStyle name="Millares 299" xfId="5659"/>
    <cellStyle name="Millares 299 2" xfId="10603"/>
    <cellStyle name="Millares 299 3" xfId="6023"/>
    <cellStyle name="Millares 3" xfId="105"/>
    <cellStyle name="Millares 3 2" xfId="116"/>
    <cellStyle name="Millares 3 2 2" xfId="800"/>
    <cellStyle name="Millares 3 2 2 10" xfId="5390"/>
    <cellStyle name="Millares 3 2 2 11" xfId="6024"/>
    <cellStyle name="Millares 3 2 2 11 2" xfId="8456"/>
    <cellStyle name="Millares 3 2 2 12" xfId="8056"/>
    <cellStyle name="Millares 3 2 2 2" xfId="801"/>
    <cellStyle name="Millares 3 2 2 2 2" xfId="2116"/>
    <cellStyle name="Millares 3 2 2 2 2 2" xfId="2151"/>
    <cellStyle name="Millares 3 2 2 2 2 2 2" xfId="2806"/>
    <cellStyle name="Millares 3 2 2 2 2 3" xfId="2152"/>
    <cellStyle name="Millares 3 2 2 2 2 4" xfId="2511"/>
    <cellStyle name="Millares 3 2 2 2 2 4 2" xfId="2818"/>
    <cellStyle name="Millares 3 2 2 2 2 4 2 2" xfId="3281"/>
    <cellStyle name="Millares 3 2 2 2 2 4 3" xfId="3169"/>
    <cellStyle name="Millares 3 2 2 2 2 4 3 2" xfId="4995"/>
    <cellStyle name="Millares 3 2 2 2 2 4 3 2 2" xfId="10132"/>
    <cellStyle name="Millares 3 2 2 2 2 4 3 2 3" xfId="6025"/>
    <cellStyle name="Millares 3 2 2 2 2 4 3 2 4" xfId="11680"/>
    <cellStyle name="Millares 3 2 2 2 2 4 3 3" xfId="4700"/>
    <cellStyle name="Millares 3 2 2 2 2 4 3 4" xfId="9766"/>
    <cellStyle name="Millares 3 2 2 2 2 4 4" xfId="2542"/>
    <cellStyle name="Millares 3 2 2 2 2 4 5" xfId="4911"/>
    <cellStyle name="Millares 3 2 2 2 2 4 5 2" xfId="10048"/>
    <cellStyle name="Millares 3 2 2 2 2 4 5 3" xfId="6026"/>
    <cellStyle name="Millares 3 2 2 2 2 4 5 4" xfId="10716"/>
    <cellStyle name="Millares 3 2 2 2 2 4 6" xfId="9353"/>
    <cellStyle name="Millares 3 2 2 2 2 5" xfId="2150"/>
    <cellStyle name="Millares 3 2 2 2 2 6" xfId="2543"/>
    <cellStyle name="Millares 3 2 2 2 2 6 2" xfId="3208"/>
    <cellStyle name="Millares 3 2 2 2 2 7" xfId="3128"/>
    <cellStyle name="Millares 3 2 2 2 2 7 2" xfId="4954"/>
    <cellStyle name="Millares 3 2 2 2 2 7 2 2" xfId="10091"/>
    <cellStyle name="Millares 3 2 2 2 2 7 2 3" xfId="6027"/>
    <cellStyle name="Millares 3 2 2 2 2 7 2 4" xfId="11917"/>
    <cellStyle name="Millares 3 2 2 2 2 7 3" xfId="4701"/>
    <cellStyle name="Millares 3 2 2 2 2 7 4" xfId="9725"/>
    <cellStyle name="Millares 3 2 2 2 2 8" xfId="4870"/>
    <cellStyle name="Millares 3 2 2 2 2 8 2" xfId="10007"/>
    <cellStyle name="Millares 3 2 2 2 2 8 3" xfId="6028"/>
    <cellStyle name="Millares 3 2 2 2 2 8 4" xfId="10964"/>
    <cellStyle name="Millares 3 2 2 2 2 9" xfId="9130"/>
    <cellStyle name="Millares 3 2 2 2 3" xfId="3661"/>
    <cellStyle name="Millares 3 2 2 2 4" xfId="8813"/>
    <cellStyle name="Millares 3 2 2 3" xfId="802"/>
    <cellStyle name="Millares 3 2 2 3 2" xfId="2153"/>
    <cellStyle name="Millares 3 2 2 3 3" xfId="4547"/>
    <cellStyle name="Millares 3 2 2 4" xfId="1734"/>
    <cellStyle name="Millares 3 2 2 4 2" xfId="2154"/>
    <cellStyle name="Millares 3 2 2 5" xfId="2155"/>
    <cellStyle name="Millares 3 2 2 6" xfId="4702"/>
    <cellStyle name="Millares 3 2 2 7" xfId="4799"/>
    <cellStyle name="Millares 3 2 2 7 2" xfId="9937"/>
    <cellStyle name="Millares 3 2 2 7 3" xfId="6030"/>
    <cellStyle name="Millares 3 2 2 7 4" xfId="11990"/>
    <cellStyle name="Millares 3 2 2 8" xfId="5140"/>
    <cellStyle name="Millares 3 2 2 9" xfId="5261"/>
    <cellStyle name="Millares 3 2 3" xfId="803"/>
    <cellStyle name="Millares 3 2 3 2" xfId="804"/>
    <cellStyle name="Millares 3 2 3 3" xfId="2156"/>
    <cellStyle name="Millares 3 2 3 4" xfId="4087"/>
    <cellStyle name="Millares 3 2 3 4 2" xfId="9357"/>
    <cellStyle name="Millares 3 2 3 4 3" xfId="6032"/>
    <cellStyle name="Millares 3 2 3 4 4" xfId="11158"/>
    <cellStyle name="Millares 3 2 3 5" xfId="3378"/>
    <cellStyle name="Millares 3 2 3 5 2" xfId="9829"/>
    <cellStyle name="Millares 3 2 3 5 3" xfId="6033"/>
    <cellStyle name="Millares 3 2 3 5 4" xfId="6118"/>
    <cellStyle name="Millares 3 2 3 6" xfId="5173"/>
    <cellStyle name="Millares 3 2 3 7" xfId="5272"/>
    <cellStyle name="Millares 3 2 3 8" xfId="5359"/>
    <cellStyle name="Millares 3 2 3 9" xfId="6034"/>
    <cellStyle name="Millares 3 2 3 9 2" xfId="8426"/>
    <cellStyle name="Millares 3 2 4" xfId="1698"/>
    <cellStyle name="Millares 3 2 4 2" xfId="2158"/>
    <cellStyle name="Millares 3 2 4 2 2" xfId="2544"/>
    <cellStyle name="Millares 3 2 4 2 2 2" xfId="4650"/>
    <cellStyle name="Millares 3 2 4 2 2 2 2" xfId="9888"/>
    <cellStyle name="Millares 3 2 4 2 2 2 3" xfId="6036"/>
    <cellStyle name="Millares 3 2 4 2 2 2 4" xfId="10797"/>
    <cellStyle name="Millares 3 2 4 2 2 3" xfId="5055"/>
    <cellStyle name="Millares 3 2 4 2 3" xfId="4143"/>
    <cellStyle name="Millares 3 2 4 2 3 2" xfId="9379"/>
    <cellStyle name="Millares 3 2 4 2 3 3" xfId="6038"/>
    <cellStyle name="Millares 3 2 4 2 3 4" xfId="10736"/>
    <cellStyle name="Millares 3 2 4 2 4" xfId="3834"/>
    <cellStyle name="Millares 3 2 4 2 4 2" xfId="9864"/>
    <cellStyle name="Millares 3 2 4 2 4 3" xfId="6039"/>
    <cellStyle name="Millares 3 2 4 2 4 4" xfId="6311"/>
    <cellStyle name="Millares 3 2 4 2 5" xfId="9033"/>
    <cellStyle name="Millares 3 2 4 3" xfId="2159"/>
    <cellStyle name="Millares 3 2 4 4" xfId="2483"/>
    <cellStyle name="Millares 3 2 4 4 2" xfId="2546"/>
    <cellStyle name="Millares 3 2 4 4 2 2" xfId="3209"/>
    <cellStyle name="Millares 3 2 4 4 3" xfId="3141"/>
    <cellStyle name="Millares 3 2 4 4 3 2" xfId="4967"/>
    <cellStyle name="Millares 3 2 4 4 3 2 2" xfId="10104"/>
    <cellStyle name="Millares 3 2 4 4 3 2 3" xfId="6040"/>
    <cellStyle name="Millares 3 2 4 4 3 2 4" xfId="11875"/>
    <cellStyle name="Millares 3 2 4 4 3 3" xfId="4703"/>
    <cellStyle name="Millares 3 2 4 4 3 4" xfId="9738"/>
    <cellStyle name="Millares 3 2 4 4 4" xfId="2545"/>
    <cellStyle name="Millares 3 2 4 4 5" xfId="4883"/>
    <cellStyle name="Millares 3 2 4 4 5 2" xfId="10020"/>
    <cellStyle name="Millares 3 2 4 4 5 3" xfId="6041"/>
    <cellStyle name="Millares 3 2 4 4 5 4" xfId="11390"/>
    <cellStyle name="Millares 3 2 4 4 6" xfId="9325"/>
    <cellStyle name="Millares 3 2 4 5" xfId="2157"/>
    <cellStyle name="Millares 3 2 4 6" xfId="2827"/>
    <cellStyle name="Millares 3 2 4 6 2" xfId="3285"/>
    <cellStyle name="Millares 3 2 4 6 3" xfId="4611"/>
    <cellStyle name="Millares 3 2 4 6 4" xfId="4134"/>
    <cellStyle name="Millares 3 2 4 6 5" xfId="5069"/>
    <cellStyle name="Millares 3 2 4 7" xfId="3099"/>
    <cellStyle name="Millares 3 2 4 7 2" xfId="4926"/>
    <cellStyle name="Millares 3 2 4 7 2 2" xfId="10063"/>
    <cellStyle name="Millares 3 2 4 7 2 3" xfId="6042"/>
    <cellStyle name="Millares 3 2 4 7 2 4" xfId="11261"/>
    <cellStyle name="Millares 3 2 4 7 3" xfId="4704"/>
    <cellStyle name="Millares 3 2 4 7 4" xfId="9696"/>
    <cellStyle name="Millares 3 2 4 8" xfId="3560"/>
    <cellStyle name="Millares 3 2 4 9" xfId="4842"/>
    <cellStyle name="Millares 3 2 4 9 2" xfId="9979"/>
    <cellStyle name="Millares 3 2 4 9 3" xfId="6043"/>
    <cellStyle name="Millares 3 2 4 9 4" xfId="11709"/>
    <cellStyle name="Millares 3 2 5" xfId="4010"/>
    <cellStyle name="Millares 3 2 5 2" xfId="9174"/>
    <cellStyle name="Millares 3 2 5 3" xfId="6044"/>
    <cellStyle name="Millares 3 2 5 4" xfId="11192"/>
    <cellStyle name="Millares 3 2 6" xfId="4333"/>
    <cellStyle name="Millares 3 3" xfId="805"/>
    <cellStyle name="Millares 3 3 10" xfId="5351"/>
    <cellStyle name="Millares 3 3 11" xfId="6046"/>
    <cellStyle name="Millares 3 3 12" xfId="8057"/>
    <cellStyle name="Millares 3 3 2" xfId="806"/>
    <cellStyle name="Millares 3 3 2 2" xfId="1953"/>
    <cellStyle name="Millares 3 3 2 2 2" xfId="2160"/>
    <cellStyle name="Millares 3 3 2 2 2 2" xfId="4073"/>
    <cellStyle name="Millares 3 3 2 2 2 2 2" xfId="4653"/>
    <cellStyle name="Millares 3 3 2 2 2 2 3" xfId="5084"/>
    <cellStyle name="Millares 3 3 2 2 2 3" xfId="4146"/>
    <cellStyle name="Millares 3 3 2 2 2 4" xfId="3854"/>
    <cellStyle name="Millares 3 3 2 2 3" xfId="4135"/>
    <cellStyle name="Millares 3 3 2 2 3 2" xfId="9375"/>
    <cellStyle name="Millares 3 3 2 2 3 3" xfId="6048"/>
    <cellStyle name="Millares 3 3 2 2 3 4" xfId="10927"/>
    <cellStyle name="Millares 3 3 2 2 4" xfId="3561"/>
    <cellStyle name="Millares 3 3 2 2 4 2" xfId="9860"/>
    <cellStyle name="Millares 3 3 2 2 4 3" xfId="6049"/>
    <cellStyle name="Millares 3 3 2 2 4 4" xfId="11494"/>
    <cellStyle name="Millares 3 3 2 2 5" xfId="8871"/>
    <cellStyle name="Millares 3 3 2 3" xfId="3660"/>
    <cellStyle name="Millares 3 3 3" xfId="807"/>
    <cellStyle name="Millares 3 3 3 2" xfId="1952"/>
    <cellStyle name="Millares 3 3 3 2 2" xfId="2161"/>
    <cellStyle name="Millares 3 3 3 3" xfId="3659"/>
    <cellStyle name="Millares 3 3 4" xfId="1697"/>
    <cellStyle name="Millares 3 3 4 2" xfId="2163"/>
    <cellStyle name="Millares 3 3 4 2 2" xfId="2916"/>
    <cellStyle name="Millares 3 3 4 3" xfId="2164"/>
    <cellStyle name="Millares 3 3 4 4" xfId="2482"/>
    <cellStyle name="Millares 3 3 4 4 2" xfId="2547"/>
    <cellStyle name="Millares 3 3 4 4 2 2" xfId="3210"/>
    <cellStyle name="Millares 3 3 4 4 3" xfId="3140"/>
    <cellStyle name="Millares 3 3 4 4 3 2" xfId="4966"/>
    <cellStyle name="Millares 3 3 4 4 3 2 2" xfId="10103"/>
    <cellStyle name="Millares 3 3 4 4 3 2 3" xfId="6053"/>
    <cellStyle name="Millares 3 3 4 4 3 2 4" xfId="5809"/>
    <cellStyle name="Millares 3 3 4 4 3 3" xfId="4705"/>
    <cellStyle name="Millares 3 3 4 4 3 4" xfId="9737"/>
    <cellStyle name="Millares 3 3 4 4 4" xfId="2654"/>
    <cellStyle name="Millares 3 3 4 4 5" xfId="4882"/>
    <cellStyle name="Millares 3 3 4 4 5 2" xfId="10019"/>
    <cellStyle name="Millares 3 3 4 4 5 3" xfId="6054"/>
    <cellStyle name="Millares 3 3 4 4 5 4" xfId="11149"/>
    <cellStyle name="Millares 3 3 4 4 6" xfId="9324"/>
    <cellStyle name="Millares 3 3 4 5" xfId="2162"/>
    <cellStyle name="Millares 3 3 4 6" xfId="2739"/>
    <cellStyle name="Millares 3 3 4 6 2" xfId="3261"/>
    <cellStyle name="Millares 3 3 4 7" xfId="3098"/>
    <cellStyle name="Millares 3 3 4 7 2" xfId="4925"/>
    <cellStyle name="Millares 3 3 4 7 2 2" xfId="10062"/>
    <cellStyle name="Millares 3 3 4 7 2 3" xfId="6055"/>
    <cellStyle name="Millares 3 3 4 7 2 4" xfId="11806"/>
    <cellStyle name="Millares 3 3 4 7 3" xfId="4706"/>
    <cellStyle name="Millares 3 3 4 7 4" xfId="9695"/>
    <cellStyle name="Millares 3 3 4 8" xfId="4841"/>
    <cellStyle name="Millares 3 3 4 8 2" xfId="9978"/>
    <cellStyle name="Millares 3 3 4 8 3" xfId="6056"/>
    <cellStyle name="Millares 3 3 4 8 4" xfId="11832"/>
    <cellStyle name="Millares 3 3 4 9" xfId="9032"/>
    <cellStyle name="Millares 3 3 5" xfId="2165"/>
    <cellStyle name="Millares 3 3 6" xfId="4707"/>
    <cellStyle name="Millares 3 3 7" xfId="4800"/>
    <cellStyle name="Millares 3 3 7 2" xfId="9938"/>
    <cellStyle name="Millares 3 3 7 3" xfId="6057"/>
    <cellStyle name="Millares 3 3 7 4" xfId="11507"/>
    <cellStyle name="Millares 3 3 8" xfId="5159"/>
    <cellStyle name="Millares 3 3 9" xfId="5237"/>
    <cellStyle name="Millares 3 4" xfId="808"/>
    <cellStyle name="Millares 3 4 2" xfId="809"/>
    <cellStyle name="Millares 3 4 3" xfId="1717"/>
    <cellStyle name="Millares 3 4 3 2" xfId="2166"/>
    <cellStyle name="Millares 3 4 4" xfId="2167"/>
    <cellStyle name="Millares 3 4 5" xfId="5097"/>
    <cellStyle name="Millares 3 4 6" xfId="5266"/>
    <cellStyle name="Millares 3 4 7" xfId="5360"/>
    <cellStyle name="Millares 3 4 8" xfId="6059"/>
    <cellStyle name="Millares 3 4 8 2" xfId="8443"/>
    <cellStyle name="Millares 3 5" xfId="1733"/>
    <cellStyle name="Millares 3 5 2" xfId="4047"/>
    <cellStyle name="Millares 3 5 2 2" xfId="4583"/>
    <cellStyle name="Millares 3 5 2 2 2" xfId="9528"/>
    <cellStyle name="Millares 3 5 2 2 3" xfId="6061"/>
    <cellStyle name="Millares 3 5 2 2 4" xfId="10936"/>
    <cellStyle name="Millares 3 5 2 3" xfId="4546"/>
    <cellStyle name="Millares 3 5 2 4" xfId="9190"/>
    <cellStyle name="Millares 3 5 2 5" xfId="6060"/>
    <cellStyle name="Millares 3 5 2 6" xfId="11950"/>
    <cellStyle name="Millares 3 6" xfId="3377"/>
    <cellStyle name="Millares 30" xfId="810"/>
    <cellStyle name="Millares 30 2" xfId="811"/>
    <cellStyle name="Millares 300" xfId="5335"/>
    <cellStyle name="Millares 300 2" xfId="10310"/>
    <cellStyle name="Millares 300 3" xfId="6062"/>
    <cellStyle name="Millares 301" xfId="5532"/>
    <cellStyle name="Millares 301 2" xfId="10476"/>
    <cellStyle name="Millares 301 3" xfId="6063"/>
    <cellStyle name="Millares 302" xfId="5544"/>
    <cellStyle name="Millares 302 2" xfId="10488"/>
    <cellStyle name="Millares 302 3" xfId="6064"/>
    <cellStyle name="Millares 303" xfId="5533"/>
    <cellStyle name="Millares 303 2" xfId="10477"/>
    <cellStyle name="Millares 303 3" xfId="6065"/>
    <cellStyle name="Millares 304" xfId="5614"/>
    <cellStyle name="Millares 304 2" xfId="10558"/>
    <cellStyle name="Millares 304 3" xfId="6066"/>
    <cellStyle name="Millares 305" xfId="5491"/>
    <cellStyle name="Millares 305 2" xfId="10436"/>
    <cellStyle name="Millares 305 3" xfId="6067"/>
    <cellStyle name="Millares 306" xfId="5651"/>
    <cellStyle name="Millares 306 2" xfId="10595"/>
    <cellStyle name="Millares 306 3" xfId="6068"/>
    <cellStyle name="Millares 307" xfId="5671"/>
    <cellStyle name="Millares 307 2" xfId="10615"/>
    <cellStyle name="Millares 307 3" xfId="6069"/>
    <cellStyle name="Millares 308" xfId="5451"/>
    <cellStyle name="Millares 308 2" xfId="10391"/>
    <cellStyle name="Millares 308 3" xfId="6070"/>
    <cellStyle name="Millares 309" xfId="5453"/>
    <cellStyle name="Millares 309 2" xfId="10393"/>
    <cellStyle name="Millares 309 3" xfId="6071"/>
    <cellStyle name="Millares 31" xfId="812"/>
    <cellStyle name="Millares 31 2" xfId="813"/>
    <cellStyle name="Millares 310" xfId="5519"/>
    <cellStyle name="Millares 310 2" xfId="10463"/>
    <cellStyle name="Millares 310 3" xfId="6072"/>
    <cellStyle name="Millares 311" xfId="5543"/>
    <cellStyle name="Millares 311 2" xfId="10487"/>
    <cellStyle name="Millares 311 3" xfId="6073"/>
    <cellStyle name="Millares 312" xfId="5662"/>
    <cellStyle name="Millares 312 2" xfId="10606"/>
    <cellStyle name="Millares 312 3" xfId="6074"/>
    <cellStyle name="Millares 313" xfId="5545"/>
    <cellStyle name="Millares 313 2" xfId="10489"/>
    <cellStyle name="Millares 313 3" xfId="6075"/>
    <cellStyle name="Millares 314" xfId="5630"/>
    <cellStyle name="Millares 314 2" xfId="10574"/>
    <cellStyle name="Millares 314 3" xfId="6076"/>
    <cellStyle name="Millares 315" xfId="5434"/>
    <cellStyle name="Millares 315 2" xfId="10382"/>
    <cellStyle name="Millares 315 3" xfId="6077"/>
    <cellStyle name="Millares 316" xfId="5490"/>
    <cellStyle name="Millares 316 2" xfId="10435"/>
    <cellStyle name="Millares 316 3" xfId="6078"/>
    <cellStyle name="Millares 317" xfId="5637"/>
    <cellStyle name="Millares 317 2" xfId="10581"/>
    <cellStyle name="Millares 317 3" xfId="6079"/>
    <cellStyle name="Millares 318" xfId="5656"/>
    <cellStyle name="Millares 318 2" xfId="10600"/>
    <cellStyle name="Millares 318 3" xfId="6080"/>
    <cellStyle name="Millares 319" xfId="5477"/>
    <cellStyle name="Millares 319 2" xfId="10422"/>
    <cellStyle name="Millares 319 3" xfId="6081"/>
    <cellStyle name="Millares 32" xfId="814"/>
    <cellStyle name="Millares 32 10" xfId="5352"/>
    <cellStyle name="Millares 32 11" xfId="6082"/>
    <cellStyle name="Millares 32 12" xfId="8058"/>
    <cellStyle name="Millares 32 2" xfId="815"/>
    <cellStyle name="Millares 32 2 2" xfId="2168"/>
    <cellStyle name="Millares 32 2 2 2" xfId="4074"/>
    <cellStyle name="Millares 32 2 2 2 2" xfId="4659"/>
    <cellStyle name="Millares 32 2 2 2 2 2" xfId="9895"/>
    <cellStyle name="Millares 32 2 2 2 2 3" xfId="6085"/>
    <cellStyle name="Millares 32 2 2 2 2 4" xfId="6415"/>
    <cellStyle name="Millares 32 2 2 2 3" xfId="5085"/>
    <cellStyle name="Millares 32 2 2 3" xfId="4153"/>
    <cellStyle name="Millares 32 2 2 3 2" xfId="9387"/>
    <cellStyle name="Millares 32 2 2 3 3" xfId="6086"/>
    <cellStyle name="Millares 32 2 2 3 4" xfId="11647"/>
    <cellStyle name="Millares 32 2 2 4" xfId="4011"/>
    <cellStyle name="Millares 32 2 2 4 2" xfId="9873"/>
    <cellStyle name="Millares 32 2 2 4 3" xfId="6087"/>
    <cellStyle name="Millares 32 2 2 4 4" xfId="12021"/>
    <cellStyle name="Millares 32 2 2 5" xfId="9175"/>
    <cellStyle name="Millares 32 2 3" xfId="4572"/>
    <cellStyle name="Millares 32 3" xfId="816"/>
    <cellStyle name="Millares 32 3 2" xfId="2169"/>
    <cellStyle name="Millares 32 4" xfId="1699"/>
    <cellStyle name="Millares 32 4 2" xfId="2171"/>
    <cellStyle name="Millares 32 4 2 2" xfId="2707"/>
    <cellStyle name="Millares 32 4 3" xfId="2172"/>
    <cellStyle name="Millares 32 4 4" xfId="2484"/>
    <cellStyle name="Millares 32 4 4 2" xfId="2970"/>
    <cellStyle name="Millares 32 4 4 2 2" xfId="3338"/>
    <cellStyle name="Millares 32 4 4 3" xfId="3142"/>
    <cellStyle name="Millares 32 4 4 3 2" xfId="4968"/>
    <cellStyle name="Millares 32 4 4 3 2 2" xfId="10105"/>
    <cellStyle name="Millares 32 4 4 3 2 3" xfId="6090"/>
    <cellStyle name="Millares 32 4 4 3 2 4" xfId="11999"/>
    <cellStyle name="Millares 32 4 4 3 3" xfId="4708"/>
    <cellStyle name="Millares 32 4 4 3 4" xfId="9739"/>
    <cellStyle name="Millares 32 4 4 4" xfId="2895"/>
    <cellStyle name="Millares 32 4 4 5" xfId="4884"/>
    <cellStyle name="Millares 32 4 4 5 2" xfId="10021"/>
    <cellStyle name="Millares 32 4 4 5 3" xfId="6091"/>
    <cellStyle name="Millares 32 4 4 5 4" xfId="11049"/>
    <cellStyle name="Millares 32 4 4 6" xfId="9326"/>
    <cellStyle name="Millares 32 4 5" xfId="2170"/>
    <cellStyle name="Millares 32 4 6" xfId="2822"/>
    <cellStyle name="Millares 32 4 6 2" xfId="3282"/>
    <cellStyle name="Millares 32 4 7" xfId="3100"/>
    <cellStyle name="Millares 32 4 7 2" xfId="4927"/>
    <cellStyle name="Millares 32 4 7 2 2" xfId="10064"/>
    <cellStyle name="Millares 32 4 7 2 3" xfId="6093"/>
    <cellStyle name="Millares 32 4 7 2 4" xfId="10982"/>
    <cellStyle name="Millares 32 4 7 3" xfId="4709"/>
    <cellStyle name="Millares 32 4 7 4" xfId="9697"/>
    <cellStyle name="Millares 32 4 8" xfId="4843"/>
    <cellStyle name="Millares 32 4 8 2" xfId="9980"/>
    <cellStyle name="Millares 32 4 8 3" xfId="6094"/>
    <cellStyle name="Millares 32 4 8 4" xfId="11457"/>
    <cellStyle name="Millares 32 4 9" xfId="9034"/>
    <cellStyle name="Millares 32 5" xfId="2173"/>
    <cellStyle name="Millares 32 6" xfId="4710"/>
    <cellStyle name="Millares 32 7" xfId="4802"/>
    <cellStyle name="Millares 32 7 2" xfId="9940"/>
    <cellStyle name="Millares 32 7 3" xfId="6095"/>
    <cellStyle name="Millares 32 7 4" xfId="10737"/>
    <cellStyle name="Millares 32 8" xfId="5131"/>
    <cellStyle name="Millares 32 9" xfId="5262"/>
    <cellStyle name="Millares 320" xfId="5458"/>
    <cellStyle name="Millares 320 2" xfId="10398"/>
    <cellStyle name="Millares 320 3" xfId="6097"/>
    <cellStyle name="Millares 321" xfId="5459"/>
    <cellStyle name="Millares 321 2" xfId="10399"/>
    <cellStyle name="Millares 321 3" xfId="6098"/>
    <cellStyle name="Millares 322" xfId="5663"/>
    <cellStyle name="Millares 322 2" xfId="10607"/>
    <cellStyle name="Millares 322 3" xfId="6099"/>
    <cellStyle name="Millares 323" xfId="5674"/>
    <cellStyle name="Millares 323 2" xfId="10618"/>
    <cellStyle name="Millares 323 3" xfId="6100"/>
    <cellStyle name="Millares 324" xfId="5523"/>
    <cellStyle name="Millares 324 2" xfId="10467"/>
    <cellStyle name="Millares 324 3" xfId="6101"/>
    <cellStyle name="Millares 325" xfId="5457"/>
    <cellStyle name="Millares 325 2" xfId="10397"/>
    <cellStyle name="Millares 325 3" xfId="6102"/>
    <cellStyle name="Millares 326" xfId="5554"/>
    <cellStyle name="Millares 326 2" xfId="10498"/>
    <cellStyle name="Millares 326 3" xfId="6103"/>
    <cellStyle name="Millares 327" xfId="5585"/>
    <cellStyle name="Millares 327 2" xfId="10529"/>
    <cellStyle name="Millares 327 3" xfId="6104"/>
    <cellStyle name="Millares 328" xfId="5645"/>
    <cellStyle name="Millares 328 2" xfId="10589"/>
    <cellStyle name="Millares 328 3" xfId="6105"/>
    <cellStyle name="Millares 329" xfId="5605"/>
    <cellStyle name="Millares 329 2" xfId="10549"/>
    <cellStyle name="Millares 329 3" xfId="6106"/>
    <cellStyle name="Millares 33" xfId="817"/>
    <cellStyle name="Millares 33 2" xfId="818"/>
    <cellStyle name="Millares 330" xfId="5573"/>
    <cellStyle name="Millares 330 2" xfId="10517"/>
    <cellStyle name="Millares 330 3" xfId="6107"/>
    <cellStyle name="Millares 331" xfId="5562"/>
    <cellStyle name="Millares 331 2" xfId="10506"/>
    <cellStyle name="Millares 331 3" xfId="6108"/>
    <cellStyle name="Millares 332" xfId="5525"/>
    <cellStyle name="Millares 332 2" xfId="10469"/>
    <cellStyle name="Millares 332 3" xfId="6109"/>
    <cellStyle name="Millares 333" xfId="5611"/>
    <cellStyle name="Millares 333 2" xfId="10555"/>
    <cellStyle name="Millares 333 3" xfId="6110"/>
    <cellStyle name="Millares 334" xfId="5587"/>
    <cellStyle name="Millares 334 2" xfId="10531"/>
    <cellStyle name="Millares 334 3" xfId="6111"/>
    <cellStyle name="Millares 335" xfId="5449"/>
    <cellStyle name="Millares 335 2" xfId="10390"/>
    <cellStyle name="Millares 335 3" xfId="6112"/>
    <cellStyle name="Millares 336" xfId="5454"/>
    <cellStyle name="Millares 336 2" xfId="10394"/>
    <cellStyle name="Millares 336 3" xfId="6113"/>
    <cellStyle name="Millares 337" xfId="5559"/>
    <cellStyle name="Millares 337 2" xfId="10503"/>
    <cellStyle name="Millares 337 3" xfId="6114"/>
    <cellStyle name="Millares 338" xfId="5332"/>
    <cellStyle name="Millares 338 2" xfId="10307"/>
    <cellStyle name="Millares 338 3" xfId="6115"/>
    <cellStyle name="Millares 339" xfId="5447"/>
    <cellStyle name="Millares 339 2" xfId="10388"/>
    <cellStyle name="Millares 339 3" xfId="6116"/>
    <cellStyle name="Millares 34" xfId="819"/>
    <cellStyle name="Millares 34 10" xfId="5353"/>
    <cellStyle name="Millares 34 11" xfId="6117"/>
    <cellStyle name="Millares 34 12" xfId="8059"/>
    <cellStyle name="Millares 34 2" xfId="820"/>
    <cellStyle name="Millares 34 2 2" xfId="2174"/>
    <cellStyle name="Millares 34 2 2 2" xfId="4075"/>
    <cellStyle name="Millares 34 2 2 2 2" xfId="4660"/>
    <cellStyle name="Millares 34 2 2 2 2 2" xfId="9896"/>
    <cellStyle name="Millares 34 2 2 2 2 3" xfId="6119"/>
    <cellStyle name="Millares 34 2 2 2 2 4" xfId="10966"/>
    <cellStyle name="Millares 34 2 2 2 3" xfId="5086"/>
    <cellStyle name="Millares 34 2 2 3" xfId="4154"/>
    <cellStyle name="Millares 34 2 2 3 2" xfId="9388"/>
    <cellStyle name="Millares 34 2 2 3 3" xfId="6120"/>
    <cellStyle name="Millares 34 2 2 3 4" xfId="11488"/>
    <cellStyle name="Millares 34 2 2 4" xfId="4012"/>
    <cellStyle name="Millares 34 2 2 4 2" xfId="9874"/>
    <cellStyle name="Millares 34 2 2 4 3" xfId="6121"/>
    <cellStyle name="Millares 34 2 2 4 4" xfId="11839"/>
    <cellStyle name="Millares 34 2 2 5" xfId="9176"/>
    <cellStyle name="Millares 34 2 3" xfId="4571"/>
    <cellStyle name="Millares 34 3" xfId="821"/>
    <cellStyle name="Millares 34 3 2" xfId="2175"/>
    <cellStyle name="Millares 34 4" xfId="1700"/>
    <cellStyle name="Millares 34 4 2" xfId="2177"/>
    <cellStyle name="Millares 34 4 2 2" xfId="2951"/>
    <cellStyle name="Millares 34 4 3" xfId="2178"/>
    <cellStyle name="Millares 34 4 4" xfId="2485"/>
    <cellStyle name="Millares 34 4 4 2" xfId="2548"/>
    <cellStyle name="Millares 34 4 4 2 2" xfId="3211"/>
    <cellStyle name="Millares 34 4 4 3" xfId="3143"/>
    <cellStyle name="Millares 34 4 4 3 2" xfId="4969"/>
    <cellStyle name="Millares 34 4 4 3 2 2" xfId="10106"/>
    <cellStyle name="Millares 34 4 4 3 2 3" xfId="6124"/>
    <cellStyle name="Millares 34 4 4 3 2 4" xfId="11892"/>
    <cellStyle name="Millares 34 4 4 3 3" xfId="4711"/>
    <cellStyle name="Millares 34 4 4 3 4" xfId="9740"/>
    <cellStyle name="Millares 34 4 4 4" xfId="2953"/>
    <cellStyle name="Millares 34 4 4 5" xfId="4885"/>
    <cellStyle name="Millares 34 4 4 5 2" xfId="10022"/>
    <cellStyle name="Millares 34 4 4 5 3" xfId="6125"/>
    <cellStyle name="Millares 34 4 4 5 4" xfId="11894"/>
    <cellStyle name="Millares 34 4 4 6" xfId="9327"/>
    <cellStyle name="Millares 34 4 5" xfId="2176"/>
    <cellStyle name="Millares 34 4 6" xfId="2549"/>
    <cellStyle name="Millares 34 4 6 2" xfId="3212"/>
    <cellStyle name="Millares 34 4 7" xfId="3101"/>
    <cellStyle name="Millares 34 4 7 2" xfId="4928"/>
    <cellStyle name="Millares 34 4 7 2 2" xfId="10065"/>
    <cellStyle name="Millares 34 4 7 2 3" xfId="6126"/>
    <cellStyle name="Millares 34 4 7 2 4" xfId="11445"/>
    <cellStyle name="Millares 34 4 7 3" xfId="4712"/>
    <cellStyle name="Millares 34 4 7 4" xfId="9698"/>
    <cellStyle name="Millares 34 4 8" xfId="4844"/>
    <cellStyle name="Millares 34 4 8 2" xfId="9981"/>
    <cellStyle name="Millares 34 4 8 3" xfId="6127"/>
    <cellStyle name="Millares 34 4 8 4" xfId="11097"/>
    <cellStyle name="Millares 34 4 9" xfId="9035"/>
    <cellStyle name="Millares 34 5" xfId="2179"/>
    <cellStyle name="Millares 34 6" xfId="4713"/>
    <cellStyle name="Millares 34 7" xfId="4803"/>
    <cellStyle name="Millares 34 7 2" xfId="9941"/>
    <cellStyle name="Millares 34 7 3" xfId="6128"/>
    <cellStyle name="Millares 34 7 4" xfId="11513"/>
    <cellStyle name="Millares 34 8" xfId="5106"/>
    <cellStyle name="Millares 34 9" xfId="5248"/>
    <cellStyle name="Millares 340" xfId="5668"/>
    <cellStyle name="Millares 340 2" xfId="10612"/>
    <cellStyle name="Millares 340 3" xfId="6129"/>
    <cellStyle name="Millares 341" xfId="5555"/>
    <cellStyle name="Millares 341 2" xfId="10499"/>
    <cellStyle name="Millares 341 3" xfId="6130"/>
    <cellStyle name="Millares 342" xfId="5647"/>
    <cellStyle name="Millares 342 2" xfId="10591"/>
    <cellStyle name="Millares 342 3" xfId="6131"/>
    <cellStyle name="Millares 343" xfId="5450"/>
    <cellStyle name="Millares 343 2" xfId="6133"/>
    <cellStyle name="Millares 343 3" xfId="6132"/>
    <cellStyle name="Millares 344" xfId="5428"/>
    <cellStyle name="Millares 344 2" xfId="10376"/>
    <cellStyle name="Millares 344 3" xfId="6134"/>
    <cellStyle name="Millares 345" xfId="5325"/>
    <cellStyle name="Millares 345 2" xfId="11101"/>
    <cellStyle name="Millares 345 3" xfId="6135"/>
    <cellStyle name="Millares 346" xfId="5326"/>
    <cellStyle name="Millares 346 2" xfId="11102"/>
    <cellStyle name="Millares 346 3" xfId="6136"/>
    <cellStyle name="Millares 347" xfId="5327"/>
    <cellStyle name="Millares 347 2" xfId="11103"/>
    <cellStyle name="Millares 347 3" xfId="6137"/>
    <cellStyle name="Millares 348" xfId="5677"/>
    <cellStyle name="Millares 348 2" xfId="6139"/>
    <cellStyle name="Millares 348 3" xfId="6138"/>
    <cellStyle name="Millares 349" xfId="5675"/>
    <cellStyle name="Millares 349 2" xfId="11104"/>
    <cellStyle name="Millares 349 3" xfId="6140"/>
    <cellStyle name="Millares 35" xfId="822"/>
    <cellStyle name="Millares 35 10" xfId="5340"/>
    <cellStyle name="Millares 35 11" xfId="6142"/>
    <cellStyle name="Millares 35 12" xfId="8060"/>
    <cellStyle name="Millares 35 2" xfId="823"/>
    <cellStyle name="Millares 35 2 2" xfId="2180"/>
    <cellStyle name="Millares 35 2 2 2" xfId="4076"/>
    <cellStyle name="Millares 35 2 2 2 2" xfId="4662"/>
    <cellStyle name="Millares 35 2 2 2 2 2" xfId="9898"/>
    <cellStyle name="Millares 35 2 2 2 2 3" xfId="6143"/>
    <cellStyle name="Millares 35 2 2 2 2 4" xfId="10750"/>
    <cellStyle name="Millares 35 2 2 2 3" xfId="5087"/>
    <cellStyle name="Millares 35 2 2 3" xfId="4156"/>
    <cellStyle name="Millares 35 2 2 3 2" xfId="9390"/>
    <cellStyle name="Millares 35 2 2 3 3" xfId="6144"/>
    <cellStyle name="Millares 35 2 2 3 4" xfId="11369"/>
    <cellStyle name="Millares 35 2 2 4" xfId="4048"/>
    <cellStyle name="Millares 35 2 2 4 2" xfId="9876"/>
    <cellStyle name="Millares 35 2 2 4 3" xfId="6145"/>
    <cellStyle name="Millares 35 2 2 4 4" xfId="11438"/>
    <cellStyle name="Millares 35 2 2 5" xfId="9191"/>
    <cellStyle name="Millares 35 2 3" xfId="4570"/>
    <cellStyle name="Millares 35 3" xfId="824"/>
    <cellStyle name="Millares 35 3 2" xfId="2181"/>
    <cellStyle name="Millares 35 4" xfId="1701"/>
    <cellStyle name="Millares 35 4 2" xfId="2183"/>
    <cellStyle name="Millares 35 4 2 2" xfId="2528"/>
    <cellStyle name="Millares 35 4 3" xfId="2184"/>
    <cellStyle name="Millares 35 4 4" xfId="2486"/>
    <cellStyle name="Millares 35 4 4 2" xfId="2550"/>
    <cellStyle name="Millares 35 4 4 2 2" xfId="3213"/>
    <cellStyle name="Millares 35 4 4 3" xfId="3144"/>
    <cellStyle name="Millares 35 4 4 3 2" xfId="4970"/>
    <cellStyle name="Millares 35 4 4 3 2 2" xfId="10107"/>
    <cellStyle name="Millares 35 4 4 3 2 3" xfId="6147"/>
    <cellStyle name="Millares 35 4 4 3 2 4" xfId="10702"/>
    <cellStyle name="Millares 35 4 4 3 3" xfId="4714"/>
    <cellStyle name="Millares 35 4 4 3 4" xfId="9741"/>
    <cellStyle name="Millares 35 4 4 4" xfId="2535"/>
    <cellStyle name="Millares 35 4 4 5" xfId="4886"/>
    <cellStyle name="Millares 35 4 4 5 2" xfId="10023"/>
    <cellStyle name="Millares 35 4 4 5 3" xfId="6148"/>
    <cellStyle name="Millares 35 4 4 5 4" xfId="5805"/>
    <cellStyle name="Millares 35 4 4 6" xfId="9328"/>
    <cellStyle name="Millares 35 4 5" xfId="2182"/>
    <cellStyle name="Millares 35 4 6" xfId="2551"/>
    <cellStyle name="Millares 35 4 6 2" xfId="3214"/>
    <cellStyle name="Millares 35 4 7" xfId="3102"/>
    <cellStyle name="Millares 35 4 7 2" xfId="4929"/>
    <cellStyle name="Millares 35 4 7 2 2" xfId="10066"/>
    <cellStyle name="Millares 35 4 7 2 3" xfId="6150"/>
    <cellStyle name="Millares 35 4 7 2 4" xfId="11093"/>
    <cellStyle name="Millares 35 4 7 3" xfId="4715"/>
    <cellStyle name="Millares 35 4 7 4" xfId="9699"/>
    <cellStyle name="Millares 35 4 8" xfId="4845"/>
    <cellStyle name="Millares 35 4 8 2" xfId="9982"/>
    <cellStyle name="Millares 35 4 8 3" xfId="6151"/>
    <cellStyle name="Millares 35 4 8 4" xfId="11501"/>
    <cellStyle name="Millares 35 4 9" xfId="9036"/>
    <cellStyle name="Millares 35 5" xfId="2185"/>
    <cellStyle name="Millares 35 6" xfId="4716"/>
    <cellStyle name="Millares 35 7" xfId="4804"/>
    <cellStyle name="Millares 35 7 2" xfId="9942"/>
    <cellStyle name="Millares 35 7 3" xfId="6152"/>
    <cellStyle name="Millares 35 7 4" xfId="12008"/>
    <cellStyle name="Millares 35 8" xfId="5175"/>
    <cellStyle name="Millares 35 9" xfId="5247"/>
    <cellStyle name="Millares 350" xfId="5678"/>
    <cellStyle name="Millares 350 2" xfId="11106"/>
    <cellStyle name="Millares 350 3" xfId="6154"/>
    <cellStyle name="Millares 351" xfId="5679"/>
    <cellStyle name="Millares 351 2" xfId="11107"/>
    <cellStyle name="Millares 351 3" xfId="6155"/>
    <cellStyle name="Millares 352" xfId="5680"/>
    <cellStyle name="Millares 352 2" xfId="11108"/>
    <cellStyle name="Millares 352 3" xfId="6156"/>
    <cellStyle name="Millares 353" xfId="5676"/>
    <cellStyle name="Millares 353 2" xfId="11109"/>
    <cellStyle name="Millares 353 3" xfId="6157"/>
    <cellStyle name="Millares 354" xfId="5681"/>
    <cellStyle name="Millares 354 2" xfId="11110"/>
    <cellStyle name="Millares 354 3" xfId="6158"/>
    <cellStyle name="Millares 355" xfId="5685"/>
    <cellStyle name="Millares 355 2" xfId="11111"/>
    <cellStyle name="Millares 355 3" xfId="6159"/>
    <cellStyle name="Millares 356" xfId="5684"/>
    <cellStyle name="Millares 356 2" xfId="11112"/>
    <cellStyle name="Millares 356 3" xfId="6160"/>
    <cellStyle name="Millares 357" xfId="5682"/>
    <cellStyle name="Millares 357 2" xfId="11113"/>
    <cellStyle name="Millares 357 3" xfId="6161"/>
    <cellStyle name="Millares 358" xfId="5683"/>
    <cellStyle name="Millares 358 2" xfId="11114"/>
    <cellStyle name="Millares 358 3" xfId="6162"/>
    <cellStyle name="Millares 359" xfId="5686"/>
    <cellStyle name="Millares 359 2" xfId="11115"/>
    <cellStyle name="Millares 359 3" xfId="6163"/>
    <cellStyle name="Millares 36" xfId="825"/>
    <cellStyle name="Millares 36 10" xfId="5389"/>
    <cellStyle name="Millares 36 11" xfId="6164"/>
    <cellStyle name="Millares 36 11 2" xfId="8438"/>
    <cellStyle name="Millares 36 12" xfId="8061"/>
    <cellStyle name="Millares 36 2" xfId="826"/>
    <cellStyle name="Millares 36 2 2" xfId="1955"/>
    <cellStyle name="Millares 36 2 2 2" xfId="2186"/>
    <cellStyle name="Millares 36 2 2 2 2" xfId="4077"/>
    <cellStyle name="Millares 36 2 2 2 2 2" xfId="4654"/>
    <cellStyle name="Millares 36 2 2 2 2 3" xfId="5088"/>
    <cellStyle name="Millares 36 2 2 2 3" xfId="4147"/>
    <cellStyle name="Millares 36 2 2 2 4" xfId="3855"/>
    <cellStyle name="Millares 36 2 2 3" xfId="4132"/>
    <cellStyle name="Millares 36 2 2 3 2" xfId="9373"/>
    <cellStyle name="Millares 36 2 2 3 3" xfId="6167"/>
    <cellStyle name="Millares 36 2 2 3 4" xfId="11910"/>
    <cellStyle name="Millares 36 2 2 4" xfId="3534"/>
    <cellStyle name="Millares 36 2 2 4 2" xfId="9857"/>
    <cellStyle name="Millares 36 2 2 4 3" xfId="6168"/>
    <cellStyle name="Millares 36 2 2 4 4" xfId="11649"/>
    <cellStyle name="Millares 36 2 2 5" xfId="8868"/>
    <cellStyle name="Millares 36 2 3" xfId="3599"/>
    <cellStyle name="Millares 36 3" xfId="827"/>
    <cellStyle name="Millares 36 3 2" xfId="1954"/>
    <cellStyle name="Millares 36 3 2 2" xfId="2188"/>
    <cellStyle name="Millares 36 3 2 2 2" xfId="2518"/>
    <cellStyle name="Millares 36 3 2 3" xfId="2189"/>
    <cellStyle name="Millares 36 3 2 4" xfId="2497"/>
    <cellStyle name="Millares 36 3 2 4 2" xfId="2828"/>
    <cellStyle name="Millares 36 3 2 4 2 2" xfId="3286"/>
    <cellStyle name="Millares 36 3 2 4 3" xfId="3155"/>
    <cellStyle name="Millares 36 3 2 4 3 2" xfId="4981"/>
    <cellStyle name="Millares 36 3 2 4 3 2 2" xfId="10118"/>
    <cellStyle name="Millares 36 3 2 4 3 2 3" xfId="6171"/>
    <cellStyle name="Millares 36 3 2 4 3 2 4" xfId="6096"/>
    <cellStyle name="Millares 36 3 2 4 3 3" xfId="4717"/>
    <cellStyle name="Millares 36 3 2 4 3 4" xfId="9752"/>
    <cellStyle name="Millares 36 3 2 4 4" xfId="2534"/>
    <cellStyle name="Millares 36 3 2 4 5" xfId="4897"/>
    <cellStyle name="Millares 36 3 2 4 5 2" xfId="10034"/>
    <cellStyle name="Millares 36 3 2 4 5 3" xfId="6172"/>
    <cellStyle name="Millares 36 3 2 4 5 4" xfId="11666"/>
    <cellStyle name="Millares 36 3 2 4 6" xfId="9339"/>
    <cellStyle name="Millares 36 3 2 5" xfId="2187"/>
    <cellStyle name="Millares 36 3 2 6" xfId="2552"/>
    <cellStyle name="Millares 36 3 2 6 2" xfId="3215"/>
    <cellStyle name="Millares 36 3 2 7" xfId="3113"/>
    <cellStyle name="Millares 36 3 2 7 2" xfId="4940"/>
    <cellStyle name="Millares 36 3 2 7 2 2" xfId="10077"/>
    <cellStyle name="Millares 36 3 2 7 2 3" xfId="6173"/>
    <cellStyle name="Millares 36 3 2 7 2 4" xfId="10883"/>
    <cellStyle name="Millares 36 3 2 7 3" xfId="4718"/>
    <cellStyle name="Millares 36 3 2 7 4" xfId="9710"/>
    <cellStyle name="Millares 36 3 2 8" xfId="4856"/>
    <cellStyle name="Millares 36 3 2 8 2" xfId="9993"/>
    <cellStyle name="Millares 36 3 2 8 3" xfId="6174"/>
    <cellStyle name="Millares 36 3 2 8 4" xfId="5775"/>
    <cellStyle name="Millares 36 3 2 9" xfId="9056"/>
    <cellStyle name="Millares 36 3 3" xfId="3598"/>
    <cellStyle name="Millares 36 3 4" xfId="8648"/>
    <cellStyle name="Millares 36 4" xfId="1712"/>
    <cellStyle name="Millares 36 4 10" xfId="9042"/>
    <cellStyle name="Millares 36 4 2" xfId="2191"/>
    <cellStyle name="Millares 36 4 2 2" xfId="2655"/>
    <cellStyle name="Millares 36 4 3" xfId="2192"/>
    <cellStyle name="Millares 36 4 4" xfId="2193"/>
    <cellStyle name="Millares 36 4 5" xfId="2491"/>
    <cellStyle name="Millares 36 4 5 2" xfId="2917"/>
    <cellStyle name="Millares 36 4 5 2 2" xfId="3323"/>
    <cellStyle name="Millares 36 4 5 3" xfId="3149"/>
    <cellStyle name="Millares 36 4 5 3 2" xfId="4975"/>
    <cellStyle name="Millares 36 4 5 3 2 2" xfId="10112"/>
    <cellStyle name="Millares 36 4 5 3 2 3" xfId="6178"/>
    <cellStyle name="Millares 36 4 5 3 2 4" xfId="11618"/>
    <cellStyle name="Millares 36 4 5 3 3" xfId="4719"/>
    <cellStyle name="Millares 36 4 5 3 4" xfId="9746"/>
    <cellStyle name="Millares 36 4 5 4" xfId="2553"/>
    <cellStyle name="Millares 36 4 5 5" xfId="4891"/>
    <cellStyle name="Millares 36 4 5 5 2" xfId="10028"/>
    <cellStyle name="Millares 36 4 5 5 3" xfId="6179"/>
    <cellStyle name="Millares 36 4 5 5 4" xfId="11904"/>
    <cellStyle name="Millares 36 4 5 6" xfId="9333"/>
    <cellStyle name="Millares 36 4 6" xfId="2190"/>
    <cellStyle name="Millares 36 4 7" xfId="2858"/>
    <cellStyle name="Millares 36 4 7 2" xfId="3297"/>
    <cellStyle name="Millares 36 4 8" xfId="3107"/>
    <cellStyle name="Millares 36 4 8 2" xfId="4934"/>
    <cellStyle name="Millares 36 4 8 2 2" xfId="10071"/>
    <cellStyle name="Millares 36 4 8 2 3" xfId="6180"/>
    <cellStyle name="Millares 36 4 8 2 4" xfId="6421"/>
    <cellStyle name="Millares 36 4 8 3" xfId="4720"/>
    <cellStyle name="Millares 36 4 8 4" xfId="9704"/>
    <cellStyle name="Millares 36 4 9" xfId="4850"/>
    <cellStyle name="Millares 36 4 9 2" xfId="9987"/>
    <cellStyle name="Millares 36 4 9 3" xfId="6181"/>
    <cellStyle name="Millares 36 4 9 4" xfId="11073"/>
    <cellStyle name="Millares 36 5" xfId="2194"/>
    <cellStyle name="Millares 36 6" xfId="4721"/>
    <cellStyle name="Millares 36 7" xfId="4805"/>
    <cellStyle name="Millares 36 7 2" xfId="9943"/>
    <cellStyle name="Millares 36 7 3" xfId="6182"/>
    <cellStyle name="Millares 36 7 4" xfId="11843"/>
    <cellStyle name="Millares 36 8" xfId="5156"/>
    <cellStyle name="Millares 36 9" xfId="5245"/>
    <cellStyle name="Millares 360" xfId="6183"/>
    <cellStyle name="Millares 360 2" xfId="11117"/>
    <cellStyle name="Millares 361" xfId="6184"/>
    <cellStyle name="Millares 361 2" xfId="11118"/>
    <cellStyle name="Millares 362" xfId="6185"/>
    <cellStyle name="Millares 362 2" xfId="11119"/>
    <cellStyle name="Millares 363" xfId="6186"/>
    <cellStyle name="Millares 363 2" xfId="11120"/>
    <cellStyle name="Millares 364" xfId="6187"/>
    <cellStyle name="Millares 364 2" xfId="11121"/>
    <cellStyle name="Millares 365" xfId="6188"/>
    <cellStyle name="Millares 365 2" xfId="11122"/>
    <cellStyle name="Millares 366" xfId="6189"/>
    <cellStyle name="Millares 366 2" xfId="11123"/>
    <cellStyle name="Millares 367" xfId="6190"/>
    <cellStyle name="Millares 367 2" xfId="11124"/>
    <cellStyle name="Millares 368" xfId="6191"/>
    <cellStyle name="Millares 368 2" xfId="11125"/>
    <cellStyle name="Millares 369" xfId="6192"/>
    <cellStyle name="Millares 369 2" xfId="11126"/>
    <cellStyle name="Millares 37" xfId="828"/>
    <cellStyle name="Millares 37 2" xfId="829"/>
    <cellStyle name="Millares 37 2 2" xfId="1957"/>
    <cellStyle name="Millares 37 2 2 2" xfId="3856"/>
    <cellStyle name="Millares 37 2 2 3" xfId="4131"/>
    <cellStyle name="Millares 37 2 2 4" xfId="3530"/>
    <cellStyle name="Millares 37 2 3" xfId="8649"/>
    <cellStyle name="Millares 37 3" xfId="1956"/>
    <cellStyle name="Millares 37 4" xfId="1713"/>
    <cellStyle name="Millares 37 4 2" xfId="2196"/>
    <cellStyle name="Millares 37 4 2 2" xfId="2656"/>
    <cellStyle name="Millares 37 4 3" xfId="2197"/>
    <cellStyle name="Millares 37 4 4" xfId="2492"/>
    <cellStyle name="Millares 37 4 4 2" xfId="2554"/>
    <cellStyle name="Millares 37 4 4 2 2" xfId="3216"/>
    <cellStyle name="Millares 37 4 4 3" xfId="3150"/>
    <cellStyle name="Millares 37 4 4 3 2" xfId="4976"/>
    <cellStyle name="Millares 37 4 4 3 2 2" xfId="10113"/>
    <cellStyle name="Millares 37 4 4 3 2 3" xfId="6194"/>
    <cellStyle name="Millares 37 4 4 3 2 4" xfId="11653"/>
    <cellStyle name="Millares 37 4 4 3 3" xfId="4722"/>
    <cellStyle name="Millares 37 4 4 3 4" xfId="9747"/>
    <cellStyle name="Millares 37 4 4 4" xfId="2918"/>
    <cellStyle name="Millares 37 4 4 5" xfId="4892"/>
    <cellStyle name="Millares 37 4 4 5 2" xfId="10029"/>
    <cellStyle name="Millares 37 4 4 5 3" xfId="6195"/>
    <cellStyle name="Millares 37 4 4 5 4" xfId="11160"/>
    <cellStyle name="Millares 37 4 4 6" xfId="9334"/>
    <cellStyle name="Millares 37 4 5" xfId="2195"/>
    <cellStyle name="Millares 37 4 6" xfId="2575"/>
    <cellStyle name="Millares 37 4 6 2" xfId="3220"/>
    <cellStyle name="Millares 37 4 7" xfId="3108"/>
    <cellStyle name="Millares 37 4 7 2" xfId="4935"/>
    <cellStyle name="Millares 37 4 7 2 2" xfId="10072"/>
    <cellStyle name="Millares 37 4 7 2 3" xfId="6196"/>
    <cellStyle name="Millares 37 4 7 2 4" xfId="11949"/>
    <cellStyle name="Millares 37 4 7 3" xfId="4723"/>
    <cellStyle name="Millares 37 4 7 4" xfId="9705"/>
    <cellStyle name="Millares 37 4 8" xfId="4851"/>
    <cellStyle name="Millares 37 4 8 2" xfId="9988"/>
    <cellStyle name="Millares 37 4 8 3" xfId="6198"/>
    <cellStyle name="Millares 37 4 8 4" xfId="11821"/>
    <cellStyle name="Millares 37 4 9" xfId="9043"/>
    <cellStyle name="Millares 37 5" xfId="8439"/>
    <cellStyle name="Millares 370" xfId="6199"/>
    <cellStyle name="Millares 370 2" xfId="11127"/>
    <cellStyle name="Millares 371" xfId="6200"/>
    <cellStyle name="Millares 371 2" xfId="11128"/>
    <cellStyle name="Millares 372" xfId="6201"/>
    <cellStyle name="Millares 372 2" xfId="11129"/>
    <cellStyle name="Millares 373" xfId="6202"/>
    <cellStyle name="Millares 373 2" xfId="11130"/>
    <cellStyle name="Millares 374" xfId="6203"/>
    <cellStyle name="Millares 374 2" xfId="11131"/>
    <cellStyle name="Millares 375" xfId="8385"/>
    <cellStyle name="Millares 376" xfId="6469"/>
    <cellStyle name="Millares 377" xfId="10623"/>
    <cellStyle name="Millares 378" xfId="8295"/>
    <cellStyle name="Millares 379" xfId="6465"/>
    <cellStyle name="Millares 38" xfId="830"/>
    <cellStyle name="Millares 38 2" xfId="831"/>
    <cellStyle name="Millares 380" xfId="9055"/>
    <cellStyle name="Millares 381" xfId="6477"/>
    <cellStyle name="Millares 382" xfId="10254"/>
    <cellStyle name="Millares 383" xfId="11012"/>
    <cellStyle name="Millares 384" xfId="10919"/>
    <cellStyle name="Millares 385" xfId="11315"/>
    <cellStyle name="Millares 386" xfId="11309"/>
    <cellStyle name="Millares 387" xfId="10922"/>
    <cellStyle name="Millares 388" xfId="10853"/>
    <cellStyle name="Millares 389" xfId="11077"/>
    <cellStyle name="Millares 39" xfId="832"/>
    <cellStyle name="Millares 39 2" xfId="833"/>
    <cellStyle name="Millares 39 2 2" xfId="1959"/>
    <cellStyle name="Millares 39 2 2 2" xfId="3857"/>
    <cellStyle name="Millares 39 2 2 3" xfId="4129"/>
    <cellStyle name="Millares 39 2 2 4" xfId="3528"/>
    <cellStyle name="Millares 39 2 3" xfId="8650"/>
    <cellStyle name="Millares 39 3" xfId="1958"/>
    <cellStyle name="Millares 39 4" xfId="1714"/>
    <cellStyle name="Millares 39 4 2" xfId="2199"/>
    <cellStyle name="Millares 39 4 2 2" xfId="2749"/>
    <cellStyle name="Millares 39 4 3" xfId="2200"/>
    <cellStyle name="Millares 39 4 4" xfId="2493"/>
    <cellStyle name="Millares 39 4 4 2" xfId="2973"/>
    <cellStyle name="Millares 39 4 4 2 2" xfId="3340"/>
    <cellStyle name="Millares 39 4 4 3" xfId="3151"/>
    <cellStyle name="Millares 39 4 4 3 2" xfId="4977"/>
    <cellStyle name="Millares 39 4 4 3 2 2" xfId="10114"/>
    <cellStyle name="Millares 39 4 4 3 2 3" xfId="6204"/>
    <cellStyle name="Millares 39 4 4 3 2 4" xfId="12019"/>
    <cellStyle name="Millares 39 4 4 3 3" xfId="4724"/>
    <cellStyle name="Millares 39 4 4 3 4" xfId="9748"/>
    <cellStyle name="Millares 39 4 4 4" xfId="2801"/>
    <cellStyle name="Millares 39 4 4 5" xfId="4893"/>
    <cellStyle name="Millares 39 4 4 5 2" xfId="10030"/>
    <cellStyle name="Millares 39 4 4 5 3" xfId="6205"/>
    <cellStyle name="Millares 39 4 4 5 4" xfId="11964"/>
    <cellStyle name="Millares 39 4 4 6" xfId="9335"/>
    <cellStyle name="Millares 39 4 5" xfId="2198"/>
    <cellStyle name="Millares 39 4 6" xfId="2533"/>
    <cellStyle name="Millares 39 4 6 2" xfId="3203"/>
    <cellStyle name="Millares 39 4 7" xfId="3109"/>
    <cellStyle name="Millares 39 4 7 2" xfId="4936"/>
    <cellStyle name="Millares 39 4 7 2 2" xfId="10073"/>
    <cellStyle name="Millares 39 4 7 2 3" xfId="6206"/>
    <cellStyle name="Millares 39 4 7 2 4" xfId="6003"/>
    <cellStyle name="Millares 39 4 7 3" xfId="4725"/>
    <cellStyle name="Millares 39 4 7 4" xfId="9706"/>
    <cellStyle name="Millares 39 4 8" xfId="4852"/>
    <cellStyle name="Millares 39 4 8 2" xfId="9989"/>
    <cellStyle name="Millares 39 4 8 3" xfId="6207"/>
    <cellStyle name="Millares 39 4 8 4" xfId="11816"/>
    <cellStyle name="Millares 39 4 9" xfId="9044"/>
    <cellStyle name="Millares 39 5" xfId="8440"/>
    <cellStyle name="Millares 390" xfId="11321"/>
    <cellStyle name="Millares 391" xfId="11068"/>
    <cellStyle name="Millares 392" xfId="5819"/>
    <cellStyle name="Millares 393" xfId="11324"/>
    <cellStyle name="Millares 394" xfId="11335"/>
    <cellStyle name="Millares 395" xfId="11083"/>
    <cellStyle name="Millares 396" xfId="5857"/>
    <cellStyle name="Millares 397" xfId="11353"/>
    <cellStyle name="Millares 398" xfId="11351"/>
    <cellStyle name="Millares 399" xfId="6422"/>
    <cellStyle name="Millares 4" xfId="122"/>
    <cellStyle name="Millares 4 2" xfId="835"/>
    <cellStyle name="Millares 4 2 2" xfId="836"/>
    <cellStyle name="Millares 4 3" xfId="837"/>
    <cellStyle name="Millares 4 3 2" xfId="838"/>
    <cellStyle name="Millares 4 4" xfId="839"/>
    <cellStyle name="Millares 4 4 10" xfId="5354"/>
    <cellStyle name="Millares 4 4 11" xfId="6209"/>
    <cellStyle name="Millares 4 4 11 2" xfId="8457"/>
    <cellStyle name="Millares 4 4 12" xfId="8062"/>
    <cellStyle name="Millares 4 4 2" xfId="840"/>
    <cellStyle name="Millares 4 4 2 2" xfId="2115"/>
    <cellStyle name="Millares 4 4 2 2 2" xfId="2202"/>
    <cellStyle name="Millares 4 4 2 2 2 2" xfId="2751"/>
    <cellStyle name="Millares 4 4 2 2 3" xfId="2203"/>
    <cellStyle name="Millares 4 4 2 2 4" xfId="2510"/>
    <cellStyle name="Millares 4 4 2 2 4 2" xfId="2829"/>
    <cellStyle name="Millares 4 4 2 2 4 2 2" xfId="3287"/>
    <cellStyle name="Millares 4 4 2 2 4 3" xfId="3168"/>
    <cellStyle name="Millares 4 4 2 2 4 3 2" xfId="4994"/>
    <cellStyle name="Millares 4 4 2 2 4 3 2 2" xfId="10131"/>
    <cellStyle name="Millares 4 4 2 2 4 3 2 3" xfId="6210"/>
    <cellStyle name="Millares 4 4 2 2 4 3 2 4" xfId="11517"/>
    <cellStyle name="Millares 4 4 2 2 4 3 3" xfId="4726"/>
    <cellStyle name="Millares 4 4 2 2 4 3 4" xfId="9765"/>
    <cellStyle name="Millares 4 4 2 2 4 4" xfId="2630"/>
    <cellStyle name="Millares 4 4 2 2 4 5" xfId="4910"/>
    <cellStyle name="Millares 4 4 2 2 4 5 2" xfId="10047"/>
    <cellStyle name="Millares 4 4 2 2 4 5 3" xfId="6211"/>
    <cellStyle name="Millares 4 4 2 2 4 5 4" xfId="11465"/>
    <cellStyle name="Millares 4 4 2 2 4 6" xfId="9352"/>
    <cellStyle name="Millares 4 4 2 2 5" xfId="2201"/>
    <cellStyle name="Millares 4 4 2 2 6" xfId="2529"/>
    <cellStyle name="Millares 4 4 2 2 6 2" xfId="3199"/>
    <cellStyle name="Millares 4 4 2 2 7" xfId="3127"/>
    <cellStyle name="Millares 4 4 2 2 7 2" xfId="4953"/>
    <cellStyle name="Millares 4 4 2 2 7 2 2" xfId="10090"/>
    <cellStyle name="Millares 4 4 2 2 7 2 3" xfId="6212"/>
    <cellStyle name="Millares 4 4 2 2 7 2 4" xfId="11841"/>
    <cellStyle name="Millares 4 4 2 2 7 3" xfId="4727"/>
    <cellStyle name="Millares 4 4 2 2 7 4" xfId="9724"/>
    <cellStyle name="Millares 4 4 2 2 8" xfId="4869"/>
    <cellStyle name="Millares 4 4 2 2 8 2" xfId="10006"/>
    <cellStyle name="Millares 4 4 2 2 8 3" xfId="6213"/>
    <cellStyle name="Millares 4 4 2 2 8 4" xfId="6452"/>
    <cellStyle name="Millares 4 4 2 2 9" xfId="9129"/>
    <cellStyle name="Millares 4 4 2 3" xfId="3658"/>
    <cellStyle name="Millares 4 4 2 4" xfId="8812"/>
    <cellStyle name="Millares 4 4 3" xfId="841"/>
    <cellStyle name="Millares 4 4 3 2" xfId="2204"/>
    <cellStyle name="Millares 4 4 3 3" xfId="4548"/>
    <cellStyle name="Millares 4 4 4" xfId="1735"/>
    <cellStyle name="Millares 4 4 4 2" xfId="2205"/>
    <cellStyle name="Millares 4 4 5" xfId="2206"/>
    <cellStyle name="Millares 4 4 6" xfId="4728"/>
    <cellStyle name="Millares 4 4 7" xfId="4806"/>
    <cellStyle name="Millares 4 4 7 2" xfId="9944"/>
    <cellStyle name="Millares 4 4 7 3" xfId="6216"/>
    <cellStyle name="Millares 4 4 7 4" xfId="11535"/>
    <cellStyle name="Millares 4 4 8" xfId="5176"/>
    <cellStyle name="Millares 4 4 9" xfId="5240"/>
    <cellStyle name="Millares 4 5" xfId="842"/>
    <cellStyle name="Millares 4 5 2" xfId="843"/>
    <cellStyle name="Millares 4 5 3" xfId="2207"/>
    <cellStyle name="Millares 4 5 4" xfId="4088"/>
    <cellStyle name="Millares 4 5 4 2" xfId="9358"/>
    <cellStyle name="Millares 4 5 4 3" xfId="6217"/>
    <cellStyle name="Millares 4 5 4 4" xfId="11497"/>
    <cellStyle name="Millares 4 5 5" xfId="3379"/>
    <cellStyle name="Millares 4 5 5 2" xfId="9830"/>
    <cellStyle name="Millares 4 5 5 3" xfId="6218"/>
    <cellStyle name="Millares 4 5 5 4" xfId="10868"/>
    <cellStyle name="Millares 4 5 6" xfId="5104"/>
    <cellStyle name="Millares 4 5 7" xfId="5236"/>
    <cellStyle name="Millares 4 5 8" xfId="5392"/>
    <cellStyle name="Millares 4 5 9" xfId="6219"/>
    <cellStyle name="Millares 4 5 9 2" xfId="8427"/>
    <cellStyle name="Millares 4 6" xfId="1702"/>
    <cellStyle name="Millares 4 6 2" xfId="2209"/>
    <cellStyle name="Millares 4 6 2 2" xfId="2750"/>
    <cellStyle name="Millares 4 6 2 2 2" xfId="4651"/>
    <cellStyle name="Millares 4 6 2 2 2 2" xfId="9889"/>
    <cellStyle name="Millares 4 6 2 2 2 3" xfId="6220"/>
    <cellStyle name="Millares 4 6 2 2 2 4" xfId="6461"/>
    <cellStyle name="Millares 4 6 2 2 3" xfId="5050"/>
    <cellStyle name="Millares 4 6 2 3" xfId="4144"/>
    <cellStyle name="Millares 4 6 2 3 2" xfId="9380"/>
    <cellStyle name="Millares 4 6 2 3 3" xfId="6222"/>
    <cellStyle name="Millares 4 6 2 3 4" xfId="10895"/>
    <cellStyle name="Millares 4 6 2 4" xfId="3835"/>
    <cellStyle name="Millares 4 6 2 4 2" xfId="9865"/>
    <cellStyle name="Millares 4 6 2 4 3" xfId="6223"/>
    <cellStyle name="Millares 4 6 2 4 4" xfId="10720"/>
    <cellStyle name="Millares 4 6 2 5" xfId="9037"/>
    <cellStyle name="Millares 4 6 3" xfId="2210"/>
    <cellStyle name="Millares 4 6 4" xfId="2487"/>
    <cellStyle name="Millares 4 6 4 2" xfId="2894"/>
    <cellStyle name="Millares 4 6 4 2 2" xfId="3309"/>
    <cellStyle name="Millares 4 6 4 3" xfId="3145"/>
    <cellStyle name="Millares 4 6 4 3 2" xfId="4971"/>
    <cellStyle name="Millares 4 6 4 3 2 2" xfId="10108"/>
    <cellStyle name="Millares 4 6 4 3 2 3" xfId="6225"/>
    <cellStyle name="Millares 4 6 4 3 2 4" xfId="10986"/>
    <cellStyle name="Millares 4 6 4 3 3" xfId="4729"/>
    <cellStyle name="Millares 4 6 4 3 4" xfId="9742"/>
    <cellStyle name="Millares 4 6 4 4" xfId="2886"/>
    <cellStyle name="Millares 4 6 4 5" xfId="4887"/>
    <cellStyle name="Millares 4 6 4 5 2" xfId="10024"/>
    <cellStyle name="Millares 4 6 4 5 3" xfId="6227"/>
    <cellStyle name="Millares 4 6 4 5 4" xfId="5837"/>
    <cellStyle name="Millares 4 6 4 6" xfId="9329"/>
    <cellStyle name="Millares 4 6 5" xfId="2208"/>
    <cellStyle name="Millares 4 6 6" xfId="2810"/>
    <cellStyle name="Millares 4 6 6 2" xfId="3276"/>
    <cellStyle name="Millares 4 6 6 3" xfId="4610"/>
    <cellStyle name="Millares 4 6 6 4" xfId="4136"/>
    <cellStyle name="Millares 4 6 6 5" xfId="5058"/>
    <cellStyle name="Millares 4 6 7" xfId="3103"/>
    <cellStyle name="Millares 4 6 7 2" xfId="4930"/>
    <cellStyle name="Millares 4 6 7 2 2" xfId="10067"/>
    <cellStyle name="Millares 4 6 7 2 3" xfId="6228"/>
    <cellStyle name="Millares 4 6 7 2 4" xfId="11155"/>
    <cellStyle name="Millares 4 6 7 3" xfId="4730"/>
    <cellStyle name="Millares 4 6 7 4" xfId="9700"/>
    <cellStyle name="Millares 4 6 8" xfId="3562"/>
    <cellStyle name="Millares 4 6 9" xfId="4846"/>
    <cellStyle name="Millares 4 6 9 2" xfId="9983"/>
    <cellStyle name="Millares 4 6 9 3" xfId="6229"/>
    <cellStyle name="Millares 4 6 9 4" xfId="11532"/>
    <cellStyle name="Millares 4 7" xfId="3916"/>
    <cellStyle name="Millares 4 7 2" xfId="9146"/>
    <cellStyle name="Millares 4 7 3" xfId="6230"/>
    <cellStyle name="Millares 4 7 4" xfId="11560"/>
    <cellStyle name="Millares 4 8" xfId="4334"/>
    <cellStyle name="Millares 40" xfId="844"/>
    <cellStyle name="Millares 40 2" xfId="845"/>
    <cellStyle name="Millares 400" xfId="11355"/>
    <cellStyle name="Millares 401" xfId="11016"/>
    <cellStyle name="Millares 402" xfId="10952"/>
    <cellStyle name="Millares 403" xfId="11343"/>
    <cellStyle name="Millares 404" xfId="11361"/>
    <cellStyle name="Millares 405" xfId="10744"/>
    <cellStyle name="Millares 406" xfId="10913"/>
    <cellStyle name="Millares 407" xfId="5716"/>
    <cellStyle name="Millares 408" xfId="6404"/>
    <cellStyle name="Millares 409" xfId="5816"/>
    <cellStyle name="Millares 41" xfId="846"/>
    <cellStyle name="Millares 41 2" xfId="847"/>
    <cellStyle name="Millares 41 2 2" xfId="1960"/>
    <cellStyle name="Millares 41 2 2 2" xfId="3858"/>
    <cellStyle name="Millares 41 2 2 3" xfId="4128"/>
    <cellStyle name="Millares 41 2 2 4" xfId="3527"/>
    <cellStyle name="Millares 41 2 3" xfId="8651"/>
    <cellStyle name="Millares 41 3" xfId="2114"/>
    <cellStyle name="Millares 41 4" xfId="1715"/>
    <cellStyle name="Millares 41 4 2" xfId="2212"/>
    <cellStyle name="Millares 41 4 2 2" xfId="2524"/>
    <cellStyle name="Millares 41 4 3" xfId="2213"/>
    <cellStyle name="Millares 41 4 4" xfId="2494"/>
    <cellStyle name="Millares 41 4 4 2" xfId="2530"/>
    <cellStyle name="Millares 41 4 4 2 2" xfId="3200"/>
    <cellStyle name="Millares 41 4 4 3" xfId="3152"/>
    <cellStyle name="Millares 41 4 4 3 2" xfId="4978"/>
    <cellStyle name="Millares 41 4 4 3 2 2" xfId="10115"/>
    <cellStyle name="Millares 41 4 4 3 2 3" xfId="6232"/>
    <cellStyle name="Millares 41 4 4 3 2 4" xfId="11413"/>
    <cellStyle name="Millares 41 4 4 3 3" xfId="4731"/>
    <cellStyle name="Millares 41 4 4 3 4" xfId="9749"/>
    <cellStyle name="Millares 41 4 4 4" xfId="2821"/>
    <cellStyle name="Millares 41 4 4 5" xfId="4894"/>
    <cellStyle name="Millares 41 4 4 5 2" xfId="10031"/>
    <cellStyle name="Millares 41 4 4 5 3" xfId="6233"/>
    <cellStyle name="Millares 41 4 4 5 4" xfId="10752"/>
    <cellStyle name="Millares 41 4 4 6" xfId="9336"/>
    <cellStyle name="Millares 41 4 5" xfId="2211"/>
    <cellStyle name="Millares 41 4 6" xfId="2752"/>
    <cellStyle name="Millares 41 4 6 2" xfId="3265"/>
    <cellStyle name="Millares 41 4 7" xfId="3110"/>
    <cellStyle name="Millares 41 4 7 2" xfId="4937"/>
    <cellStyle name="Millares 41 4 7 2 2" xfId="10074"/>
    <cellStyle name="Millares 41 4 7 2 3" xfId="6234"/>
    <cellStyle name="Millares 41 4 7 2 4" xfId="5845"/>
    <cellStyle name="Millares 41 4 7 3" xfId="4732"/>
    <cellStyle name="Millares 41 4 7 4" xfId="9707"/>
    <cellStyle name="Millares 41 4 8" xfId="4853"/>
    <cellStyle name="Millares 41 4 8 2" xfId="9990"/>
    <cellStyle name="Millares 41 4 8 3" xfId="6235"/>
    <cellStyle name="Millares 41 4 8 4" xfId="11247"/>
    <cellStyle name="Millares 41 4 9" xfId="9045"/>
    <cellStyle name="Millares 41 5" xfId="8441"/>
    <cellStyle name="Millares 410" xfId="11969"/>
    <cellStyle name="Millares 411" xfId="11211"/>
    <cellStyle name="Millares 412" xfId="11757"/>
    <cellStyle name="Millares 413" xfId="11903"/>
    <cellStyle name="Millares 414" xfId="5687"/>
    <cellStyle name="Millares 415" xfId="5689"/>
    <cellStyle name="Millares 416" xfId="5688"/>
    <cellStyle name="Millares 417" xfId="12037"/>
    <cellStyle name="Millares 418" xfId="12036"/>
    <cellStyle name="Millares 419" xfId="12038"/>
    <cellStyle name="Millares 42" xfId="848"/>
    <cellStyle name="Millares 42 2" xfId="849"/>
    <cellStyle name="Millares 42 2 2" xfId="1961"/>
    <cellStyle name="Millares 42 2 2 2" xfId="3859"/>
    <cellStyle name="Millares 42 2 2 3" xfId="4127"/>
    <cellStyle name="Millares 42 2 2 4" xfId="3526"/>
    <cellStyle name="Millares 42 2 3" xfId="8652"/>
    <cellStyle name="Millares 42 3" xfId="2113"/>
    <cellStyle name="Millares 42 4" xfId="1716"/>
    <cellStyle name="Millares 42 4 2" xfId="2215"/>
    <cellStyle name="Millares 42 4 2 2" xfId="2967"/>
    <cellStyle name="Millares 42 4 3" xfId="2216"/>
    <cellStyle name="Millares 42 4 4" xfId="2495"/>
    <cellStyle name="Millares 42 4 4 2" xfId="2540"/>
    <cellStyle name="Millares 42 4 4 2 2" xfId="3207"/>
    <cellStyle name="Millares 42 4 4 3" xfId="3153"/>
    <cellStyle name="Millares 42 4 4 3 2" xfId="4979"/>
    <cellStyle name="Millares 42 4 4 3 2 2" xfId="10116"/>
    <cellStyle name="Millares 42 4 4 3 2 3" xfId="6237"/>
    <cellStyle name="Millares 42 4 4 3 2 4" xfId="11280"/>
    <cellStyle name="Millares 42 4 4 3 3" xfId="4733"/>
    <cellStyle name="Millares 42 4 4 3 4" xfId="9750"/>
    <cellStyle name="Millares 42 4 4 4" xfId="2808"/>
    <cellStyle name="Millares 42 4 4 5" xfId="4895"/>
    <cellStyle name="Millares 42 4 4 5 2" xfId="10032"/>
    <cellStyle name="Millares 42 4 4 5 3" xfId="6239"/>
    <cellStyle name="Millares 42 4 4 5 4" xfId="11373"/>
    <cellStyle name="Millares 42 4 4 6" xfId="9337"/>
    <cellStyle name="Millares 42 4 5" xfId="2214"/>
    <cellStyle name="Millares 42 4 6" xfId="2537"/>
    <cellStyle name="Millares 42 4 6 2" xfId="3205"/>
    <cellStyle name="Millares 42 4 7" xfId="3111"/>
    <cellStyle name="Millares 42 4 7 2" xfId="4938"/>
    <cellStyle name="Millares 42 4 7 2 2" xfId="10075"/>
    <cellStyle name="Millares 42 4 7 2 3" xfId="6240"/>
    <cellStyle name="Millares 42 4 7 2 4" xfId="11842"/>
    <cellStyle name="Millares 42 4 7 3" xfId="4734"/>
    <cellStyle name="Millares 42 4 7 4" xfId="9708"/>
    <cellStyle name="Millares 42 4 8" xfId="4854"/>
    <cellStyle name="Millares 42 4 8 2" xfId="9991"/>
    <cellStyle name="Millares 42 4 8 3" xfId="6242"/>
    <cellStyle name="Millares 42 4 8 4" xfId="10658"/>
    <cellStyle name="Millares 42 4 9" xfId="9046"/>
    <cellStyle name="Millares 42 5" xfId="8442"/>
    <cellStyle name="Millares 420" xfId="12039"/>
    <cellStyle name="Millares 421" xfId="12041"/>
    <cellStyle name="Millares 422" xfId="12043"/>
    <cellStyle name="Millares 423" xfId="12044"/>
    <cellStyle name="Millares 424" xfId="12040"/>
    <cellStyle name="Millares 425" xfId="12042"/>
    <cellStyle name="Millares 426" xfId="99"/>
    <cellStyle name="Millares 427" xfId="102"/>
    <cellStyle name="Millares 428" xfId="12329"/>
    <cellStyle name="Millares 429" xfId="13568"/>
    <cellStyle name="Millares 43" xfId="850"/>
    <cellStyle name="Millares 43 10" xfId="5267"/>
    <cellStyle name="Millares 43 11" xfId="5355"/>
    <cellStyle name="Millares 43 12" xfId="6243"/>
    <cellStyle name="Millares 43 13" xfId="8063"/>
    <cellStyle name="Millares 43 2" xfId="851"/>
    <cellStyle name="Millares 43 2 2" xfId="852"/>
    <cellStyle name="Millares 43 2 3" xfId="1962"/>
    <cellStyle name="Millares 43 2 4" xfId="8653"/>
    <cellStyle name="Millares 43 3" xfId="853"/>
    <cellStyle name="Millares 43 3 2" xfId="2112"/>
    <cellStyle name="Millares 43 3 2 2" xfId="2218"/>
    <cellStyle name="Millares 43 3 2 2 2" xfId="2867"/>
    <cellStyle name="Millares 43 3 2 3" xfId="2219"/>
    <cellStyle name="Millares 43 3 2 4" xfId="2509"/>
    <cellStyle name="Millares 43 3 2 4 2" xfId="2576"/>
    <cellStyle name="Millares 43 3 2 4 2 2" xfId="3221"/>
    <cellStyle name="Millares 43 3 2 4 3" xfId="3167"/>
    <cellStyle name="Millares 43 3 2 4 3 2" xfId="4993"/>
    <cellStyle name="Millares 43 3 2 4 3 2 2" xfId="10130"/>
    <cellStyle name="Millares 43 3 2 4 3 2 3" xfId="6248"/>
    <cellStyle name="Millares 43 3 2 4 3 2 4" xfId="5826"/>
    <cellStyle name="Millares 43 3 2 4 3 3" xfId="4735"/>
    <cellStyle name="Millares 43 3 2 4 3 4" xfId="9764"/>
    <cellStyle name="Millares 43 3 2 4 4" xfId="2921"/>
    <cellStyle name="Millares 43 3 2 4 5" xfId="4909"/>
    <cellStyle name="Millares 43 3 2 4 5 2" xfId="10046"/>
    <cellStyle name="Millares 43 3 2 4 5 3" xfId="6249"/>
    <cellStyle name="Millares 43 3 2 4 5 4" xfId="11381"/>
    <cellStyle name="Millares 43 3 2 4 6" xfId="9351"/>
    <cellStyle name="Millares 43 3 2 5" xfId="2217"/>
    <cellStyle name="Millares 43 3 2 6" xfId="2920"/>
    <cellStyle name="Millares 43 3 2 6 2" xfId="3325"/>
    <cellStyle name="Millares 43 3 2 7" xfId="3126"/>
    <cellStyle name="Millares 43 3 2 7 2" xfId="4952"/>
    <cellStyle name="Millares 43 3 2 7 2 2" xfId="10089"/>
    <cellStyle name="Millares 43 3 2 7 2 3" xfId="6250"/>
    <cellStyle name="Millares 43 3 2 7 2 4" xfId="6166"/>
    <cellStyle name="Millares 43 3 2 7 3" xfId="4736"/>
    <cellStyle name="Millares 43 3 2 7 4" xfId="9723"/>
    <cellStyle name="Millares 43 3 2 8" xfId="4868"/>
    <cellStyle name="Millares 43 3 2 8 2" xfId="10005"/>
    <cellStyle name="Millares 43 3 2 8 3" xfId="6251"/>
    <cellStyle name="Millares 43 3 2 8 4" xfId="11984"/>
    <cellStyle name="Millares 43 3 2 9" xfId="9128"/>
    <cellStyle name="Millares 43 3 3" xfId="3597"/>
    <cellStyle name="Millares 43 3 4" xfId="8811"/>
    <cellStyle name="Millares 43 4" xfId="854"/>
    <cellStyle name="Millares 43 4 2" xfId="2220"/>
    <cellStyle name="Millares 43 5" xfId="2221"/>
    <cellStyle name="Millares 43 6" xfId="2222"/>
    <cellStyle name="Millares 43 7" xfId="4737"/>
    <cellStyle name="Millares 43 8" xfId="4807"/>
    <cellStyle name="Millares 43 8 2" xfId="9945"/>
    <cellStyle name="Millares 43 8 3" xfId="6256"/>
    <cellStyle name="Millares 43 8 4" xfId="11054"/>
    <cellStyle name="Millares 43 9" xfId="5149"/>
    <cellStyle name="Millares 430" xfId="13590"/>
    <cellStyle name="Millares 431" xfId="13591"/>
    <cellStyle name="Millares 432" xfId="12820"/>
    <cellStyle name="Millares 433" xfId="13648"/>
    <cellStyle name="Millares 44" xfId="855"/>
    <cellStyle name="Millares 44 10" xfId="5270"/>
    <cellStyle name="Millares 44 11" xfId="5370"/>
    <cellStyle name="Millares 44 12" xfId="6259"/>
    <cellStyle name="Millares 44 13" xfId="8064"/>
    <cellStyle name="Millares 44 2" xfId="856"/>
    <cellStyle name="Millares 44 2 2" xfId="857"/>
    <cellStyle name="Millares 44 2 3" xfId="1963"/>
    <cellStyle name="Millares 44 2 4" xfId="8654"/>
    <cellStyle name="Millares 44 3" xfId="858"/>
    <cellStyle name="Millares 44 3 2" xfId="2111"/>
    <cellStyle name="Millares 44 3 2 2" xfId="2224"/>
    <cellStyle name="Millares 44 3 2 2 2" xfId="2541"/>
    <cellStyle name="Millares 44 3 2 3" xfId="2225"/>
    <cellStyle name="Millares 44 3 2 4" xfId="2508"/>
    <cellStyle name="Millares 44 3 2 4 2" xfId="2971"/>
    <cellStyle name="Millares 44 3 2 4 2 2" xfId="3339"/>
    <cellStyle name="Millares 44 3 2 4 3" xfId="3166"/>
    <cellStyle name="Millares 44 3 2 4 3 2" xfId="4992"/>
    <cellStyle name="Millares 44 3 2 4 3 2 2" xfId="10129"/>
    <cellStyle name="Millares 44 3 2 4 3 2 3" xfId="6261"/>
    <cellStyle name="Millares 44 3 2 4 3 2 4" xfId="11436"/>
    <cellStyle name="Millares 44 3 2 4 3 3" xfId="4738"/>
    <cellStyle name="Millares 44 3 2 4 3 4" xfId="9763"/>
    <cellStyle name="Millares 44 3 2 4 4" xfId="2830"/>
    <cellStyle name="Millares 44 3 2 4 5" xfId="4908"/>
    <cellStyle name="Millares 44 3 2 4 5 2" xfId="10045"/>
    <cellStyle name="Millares 44 3 2 4 5 3" xfId="6262"/>
    <cellStyle name="Millares 44 3 2 4 5 4" xfId="11981"/>
    <cellStyle name="Millares 44 3 2 4 6" xfId="9350"/>
    <cellStyle name="Millares 44 3 2 5" xfId="2223"/>
    <cellStyle name="Millares 44 3 2 6" xfId="2555"/>
    <cellStyle name="Millares 44 3 2 6 2" xfId="3217"/>
    <cellStyle name="Millares 44 3 2 7" xfId="3125"/>
    <cellStyle name="Millares 44 3 2 7 2" xfId="4951"/>
    <cellStyle name="Millares 44 3 2 7 2 2" xfId="10088"/>
    <cellStyle name="Millares 44 3 2 7 2 3" xfId="6264"/>
    <cellStyle name="Millares 44 3 2 7 2 4" xfId="11773"/>
    <cellStyle name="Millares 44 3 2 7 3" xfId="4739"/>
    <cellStyle name="Millares 44 3 2 7 4" xfId="9722"/>
    <cellStyle name="Millares 44 3 2 8" xfId="4867"/>
    <cellStyle name="Millares 44 3 2 8 2" xfId="10004"/>
    <cellStyle name="Millares 44 3 2 8 3" xfId="6265"/>
    <cellStyle name="Millares 44 3 2 8 4" xfId="5739"/>
    <cellStyle name="Millares 44 3 2 9" xfId="9127"/>
    <cellStyle name="Millares 44 3 3" xfId="3584"/>
    <cellStyle name="Millares 44 3 4" xfId="8810"/>
    <cellStyle name="Millares 44 4" xfId="859"/>
    <cellStyle name="Millares 44 4 2" xfId="2226"/>
    <cellStyle name="Millares 44 5" xfId="2227"/>
    <cellStyle name="Millares 44 6" xfId="2228"/>
    <cellStyle name="Millares 44 7" xfId="4740"/>
    <cellStyle name="Millares 44 8" xfId="4808"/>
    <cellStyle name="Millares 44 8 2" xfId="9946"/>
    <cellStyle name="Millares 44 8 3" xfId="6266"/>
    <cellStyle name="Millares 44 8 4" xfId="10845"/>
    <cellStyle name="Millares 44 9" xfId="5114"/>
    <cellStyle name="Millares 45" xfId="860"/>
    <cellStyle name="Millares 45 10" xfId="5252"/>
    <cellStyle name="Millares 45 11" xfId="5356"/>
    <cellStyle name="Millares 45 12" xfId="6268"/>
    <cellStyle name="Millares 45 13" xfId="8065"/>
    <cellStyle name="Millares 45 2" xfId="861"/>
    <cellStyle name="Millares 45 2 2" xfId="862"/>
    <cellStyle name="Millares 45 2 3" xfId="1964"/>
    <cellStyle name="Millares 45 2 4" xfId="8655"/>
    <cellStyle name="Millares 45 3" xfId="863"/>
    <cellStyle name="Millares 45 3 2" xfId="2110"/>
    <cellStyle name="Millares 45 3 2 2" xfId="2230"/>
    <cellStyle name="Millares 45 3 2 2 2" xfId="2556"/>
    <cellStyle name="Millares 45 3 2 3" xfId="2231"/>
    <cellStyle name="Millares 45 3 2 4" xfId="2507"/>
    <cellStyle name="Millares 45 3 2 4 2" xfId="2919"/>
    <cellStyle name="Millares 45 3 2 4 2 2" xfId="3324"/>
    <cellStyle name="Millares 45 3 2 4 3" xfId="3165"/>
    <cellStyle name="Millares 45 3 2 4 3 2" xfId="4991"/>
    <cellStyle name="Millares 45 3 2 4 3 2 2" xfId="10128"/>
    <cellStyle name="Millares 45 3 2 4 3 2 3" xfId="6274"/>
    <cellStyle name="Millares 45 3 2 4 3 2 4" xfId="5699"/>
    <cellStyle name="Millares 45 3 2 4 3 3" xfId="4741"/>
    <cellStyle name="Millares 45 3 2 4 3 4" xfId="9762"/>
    <cellStyle name="Millares 45 3 2 4 4" xfId="2626"/>
    <cellStyle name="Millares 45 3 2 4 5" xfId="4907"/>
    <cellStyle name="Millares 45 3 2 4 5 2" xfId="10044"/>
    <cellStyle name="Millares 45 3 2 4 5 3" xfId="6275"/>
    <cellStyle name="Millares 45 3 2 4 5 4" xfId="11053"/>
    <cellStyle name="Millares 45 3 2 4 6" xfId="9349"/>
    <cellStyle name="Millares 45 3 2 5" xfId="2229"/>
    <cellStyle name="Millares 45 3 2 6" xfId="2531"/>
    <cellStyle name="Millares 45 3 2 6 2" xfId="3201"/>
    <cellStyle name="Millares 45 3 2 7" xfId="3124"/>
    <cellStyle name="Millares 45 3 2 7 2" xfId="4950"/>
    <cellStyle name="Millares 45 3 2 7 2 2" xfId="10087"/>
    <cellStyle name="Millares 45 3 2 7 2 3" xfId="6276"/>
    <cellStyle name="Millares 45 3 2 7 2 4" xfId="10861"/>
    <cellStyle name="Millares 45 3 2 7 3" xfId="4742"/>
    <cellStyle name="Millares 45 3 2 7 4" xfId="9721"/>
    <cellStyle name="Millares 45 3 2 8" xfId="4866"/>
    <cellStyle name="Millares 45 3 2 8 2" xfId="10003"/>
    <cellStyle name="Millares 45 3 2 8 3" xfId="6277"/>
    <cellStyle name="Millares 45 3 2 8 4" xfId="10849"/>
    <cellStyle name="Millares 45 3 2 9" xfId="9126"/>
    <cellStyle name="Millares 45 3 3" xfId="3596"/>
    <cellStyle name="Millares 45 3 4" xfId="8809"/>
    <cellStyle name="Millares 45 4" xfId="864"/>
    <cellStyle name="Millares 45 4 2" xfId="2232"/>
    <cellStyle name="Millares 45 5" xfId="2233"/>
    <cellStyle name="Millares 45 6" xfId="2234"/>
    <cellStyle name="Millares 45 7" xfId="4743"/>
    <cellStyle name="Millares 45 8" xfId="4809"/>
    <cellStyle name="Millares 45 8 2" xfId="9947"/>
    <cellStyle name="Millares 45 8 3" xfId="6279"/>
    <cellStyle name="Millares 45 8 4" xfId="11026"/>
    <cellStyle name="Millares 45 9" xfId="5160"/>
    <cellStyle name="Millares 46" xfId="865"/>
    <cellStyle name="Millares 46 10" xfId="5234"/>
    <cellStyle name="Millares 46 11" xfId="5384"/>
    <cellStyle name="Millares 46 12" xfId="6280"/>
    <cellStyle name="Millares 46 13" xfId="8066"/>
    <cellStyle name="Millares 46 2" xfId="866"/>
    <cellStyle name="Millares 46 2 2" xfId="867"/>
    <cellStyle name="Millares 46 2 3" xfId="1965"/>
    <cellStyle name="Millares 46 2 4" xfId="8656"/>
    <cellStyle name="Millares 46 3" xfId="868"/>
    <cellStyle name="Millares 46 3 2" xfId="2109"/>
    <cellStyle name="Millares 46 3 2 2" xfId="2236"/>
    <cellStyle name="Millares 46 3 2 2 2" xfId="2756"/>
    <cellStyle name="Millares 46 3 2 3" xfId="2237"/>
    <cellStyle name="Millares 46 3 2 4" xfId="2506"/>
    <cellStyle name="Millares 46 3 2 4 2" xfId="2826"/>
    <cellStyle name="Millares 46 3 2 4 2 2" xfId="3284"/>
    <cellStyle name="Millares 46 3 2 4 3" xfId="3164"/>
    <cellStyle name="Millares 46 3 2 4 3 2" xfId="4990"/>
    <cellStyle name="Millares 46 3 2 4 3 2 2" xfId="10127"/>
    <cellStyle name="Millares 46 3 2 4 3 2 3" xfId="6286"/>
    <cellStyle name="Millares 46 3 2 4 3 2 4" xfId="10701"/>
    <cellStyle name="Millares 46 3 2 4 3 3" xfId="4744"/>
    <cellStyle name="Millares 46 3 2 4 3 4" xfId="9761"/>
    <cellStyle name="Millares 46 3 2 4 4" xfId="2657"/>
    <cellStyle name="Millares 46 3 2 4 5" xfId="4906"/>
    <cellStyle name="Millares 46 3 2 4 5 2" xfId="10043"/>
    <cellStyle name="Millares 46 3 2 4 5 3" xfId="6287"/>
    <cellStyle name="Millares 46 3 2 4 5 4" xfId="11804"/>
    <cellStyle name="Millares 46 3 2 4 6" xfId="9348"/>
    <cellStyle name="Millares 46 3 2 5" xfId="2235"/>
    <cellStyle name="Millares 46 3 2 6" xfId="2758"/>
    <cellStyle name="Millares 46 3 2 6 2" xfId="3266"/>
    <cellStyle name="Millares 46 3 2 7" xfId="3123"/>
    <cellStyle name="Millares 46 3 2 7 2" xfId="4949"/>
    <cellStyle name="Millares 46 3 2 7 2 2" xfId="10086"/>
    <cellStyle name="Millares 46 3 2 7 2 3" xfId="6288"/>
    <cellStyle name="Millares 46 3 2 7 2 4" xfId="10756"/>
    <cellStyle name="Millares 46 3 2 7 3" xfId="4745"/>
    <cellStyle name="Millares 46 3 2 7 4" xfId="9720"/>
    <cellStyle name="Millares 46 3 2 8" xfId="4865"/>
    <cellStyle name="Millares 46 3 2 8 2" xfId="10002"/>
    <cellStyle name="Millares 46 3 2 8 3" xfId="6289"/>
    <cellStyle name="Millares 46 3 2 8 4" xfId="10848"/>
    <cellStyle name="Millares 46 3 2 9" xfId="9125"/>
    <cellStyle name="Millares 46 3 3" xfId="3595"/>
    <cellStyle name="Millares 46 3 4" xfId="8808"/>
    <cellStyle name="Millares 46 4" xfId="869"/>
    <cellStyle name="Millares 46 4 2" xfId="2238"/>
    <cellStyle name="Millares 46 5" xfId="2239"/>
    <cellStyle name="Millares 46 6" xfId="2240"/>
    <cellStyle name="Millares 46 7" xfId="4746"/>
    <cellStyle name="Millares 46 8" xfId="4810"/>
    <cellStyle name="Millares 46 8 2" xfId="9948"/>
    <cellStyle name="Millares 46 8 3" xfId="6290"/>
    <cellStyle name="Millares 46 8 4" xfId="11852"/>
    <cellStyle name="Millares 46 9" xfId="5182"/>
    <cellStyle name="Millares 47" xfId="870"/>
    <cellStyle name="Millares 47 10" xfId="5244"/>
    <cellStyle name="Millares 47 11" xfId="5380"/>
    <cellStyle name="Millares 47 12" xfId="6291"/>
    <cellStyle name="Millares 47 13" xfId="8067"/>
    <cellStyle name="Millares 47 2" xfId="871"/>
    <cellStyle name="Millares 47 2 2" xfId="872"/>
    <cellStyle name="Millares 47 2 3" xfId="1966"/>
    <cellStyle name="Millares 47 2 4" xfId="8657"/>
    <cellStyle name="Millares 47 3" xfId="873"/>
    <cellStyle name="Millares 47 3 2" xfId="2108"/>
    <cellStyle name="Millares 47 3 2 2" xfId="2242"/>
    <cellStyle name="Millares 47 3 2 2 2" xfId="2759"/>
    <cellStyle name="Millares 47 3 2 3" xfId="2243"/>
    <cellStyle name="Millares 47 3 2 4" xfId="2505"/>
    <cellStyle name="Millares 47 3 2 4 2" xfId="2633"/>
    <cellStyle name="Millares 47 3 2 4 2 2" xfId="3233"/>
    <cellStyle name="Millares 47 3 2 4 3" xfId="3163"/>
    <cellStyle name="Millares 47 3 2 4 3 2" xfId="4989"/>
    <cellStyle name="Millares 47 3 2 4 3 2 2" xfId="10126"/>
    <cellStyle name="Millares 47 3 2 4 3 2 3" xfId="6292"/>
    <cellStyle name="Millares 47 3 2 4 3 2 4" xfId="11574"/>
    <cellStyle name="Millares 47 3 2 4 3 3" xfId="4747"/>
    <cellStyle name="Millares 47 3 2 4 3 4" xfId="9760"/>
    <cellStyle name="Millares 47 3 2 4 4" xfId="2819"/>
    <cellStyle name="Millares 47 3 2 4 5" xfId="4905"/>
    <cellStyle name="Millares 47 3 2 4 5 2" xfId="10042"/>
    <cellStyle name="Millares 47 3 2 4 5 3" xfId="6293"/>
    <cellStyle name="Millares 47 3 2 4 5 4" xfId="11711"/>
    <cellStyle name="Millares 47 3 2 4 6" xfId="9347"/>
    <cellStyle name="Millares 47 3 2 5" xfId="2241"/>
    <cellStyle name="Millares 47 3 2 6" xfId="2532"/>
    <cellStyle name="Millares 47 3 2 6 2" xfId="3202"/>
    <cellStyle name="Millares 47 3 2 7" xfId="3122"/>
    <cellStyle name="Millares 47 3 2 7 2" xfId="4948"/>
    <cellStyle name="Millares 47 3 2 7 2 2" xfId="10085"/>
    <cellStyle name="Millares 47 3 2 7 2 3" xfId="6294"/>
    <cellStyle name="Millares 47 3 2 7 2 4" xfId="10626"/>
    <cellStyle name="Millares 47 3 2 7 3" xfId="4748"/>
    <cellStyle name="Millares 47 3 2 7 4" xfId="9719"/>
    <cellStyle name="Millares 47 3 2 8" xfId="4864"/>
    <cellStyle name="Millares 47 3 2 8 2" xfId="10001"/>
    <cellStyle name="Millares 47 3 2 8 3" xfId="6295"/>
    <cellStyle name="Millares 47 3 2 8 4" xfId="11696"/>
    <cellStyle name="Millares 47 3 2 9" xfId="9124"/>
    <cellStyle name="Millares 47 3 3" xfId="3594"/>
    <cellStyle name="Millares 47 3 4" xfId="8807"/>
    <cellStyle name="Millares 47 4" xfId="874"/>
    <cellStyle name="Millares 47 4 2" xfId="2244"/>
    <cellStyle name="Millares 47 5" xfId="2245"/>
    <cellStyle name="Millares 47 6" xfId="2246"/>
    <cellStyle name="Millares 47 7" xfId="4749"/>
    <cellStyle name="Millares 47 8" xfId="4811"/>
    <cellStyle name="Millares 47 8 2" xfId="9949"/>
    <cellStyle name="Millares 47 8 3" xfId="6296"/>
    <cellStyle name="Millares 47 8 4" xfId="10944"/>
    <cellStyle name="Millares 47 9" xfId="5138"/>
    <cellStyle name="Millares 48" xfId="875"/>
    <cellStyle name="Millares 48 10" xfId="5259"/>
    <cellStyle name="Millares 48 11" xfId="5377"/>
    <cellStyle name="Millares 48 12" xfId="6297"/>
    <cellStyle name="Millares 48 12 2" xfId="8658"/>
    <cellStyle name="Millares 48 13" xfId="8068"/>
    <cellStyle name="Millares 48 2" xfId="876"/>
    <cellStyle name="Millares 48 2 2" xfId="877"/>
    <cellStyle name="Millares 48 3" xfId="878"/>
    <cellStyle name="Millares 48 3 2" xfId="2107"/>
    <cellStyle name="Millares 48 3 2 2" xfId="2248"/>
    <cellStyle name="Millares 48 3 2 2 2" xfId="2893"/>
    <cellStyle name="Millares 48 3 2 3" xfId="2249"/>
    <cellStyle name="Millares 48 3 2 4" xfId="2504"/>
    <cellStyle name="Millares 48 3 2 4 2" xfId="2536"/>
    <cellStyle name="Millares 48 3 2 4 2 2" xfId="3204"/>
    <cellStyle name="Millares 48 3 2 4 3" xfId="3162"/>
    <cellStyle name="Millares 48 3 2 4 3 2" xfId="4988"/>
    <cellStyle name="Millares 48 3 2 4 3 2 2" xfId="10125"/>
    <cellStyle name="Millares 48 3 2 4 3 2 3" xfId="6298"/>
    <cellStyle name="Millares 48 3 2 4 3 2 4" xfId="10740"/>
    <cellStyle name="Millares 48 3 2 4 3 3" xfId="4750"/>
    <cellStyle name="Millares 48 3 2 4 3 4" xfId="9759"/>
    <cellStyle name="Millares 48 3 2 4 4" xfId="2868"/>
    <cellStyle name="Millares 48 3 2 4 5" xfId="4904"/>
    <cellStyle name="Millares 48 3 2 4 5 2" xfId="10041"/>
    <cellStyle name="Millares 48 3 2 4 5 3" xfId="6299"/>
    <cellStyle name="Millares 48 3 2 4 5 4" xfId="10718"/>
    <cellStyle name="Millares 48 3 2 4 6" xfId="9346"/>
    <cellStyle name="Millares 48 3 2 5" xfId="2247"/>
    <cellStyle name="Millares 48 3 2 6" xfId="2708"/>
    <cellStyle name="Millares 48 3 2 6 2" xfId="3255"/>
    <cellStyle name="Millares 48 3 2 7" xfId="3121"/>
    <cellStyle name="Millares 48 3 2 7 2" xfId="4947"/>
    <cellStyle name="Millares 48 3 2 7 2 2" xfId="10084"/>
    <cellStyle name="Millares 48 3 2 7 2 3" xfId="6300"/>
    <cellStyle name="Millares 48 3 2 7 2 4" xfId="10785"/>
    <cellStyle name="Millares 48 3 2 7 3" xfId="4751"/>
    <cellStyle name="Millares 48 3 2 7 4" xfId="9718"/>
    <cellStyle name="Millares 48 3 2 8" xfId="4863"/>
    <cellStyle name="Millares 48 3 2 8 2" xfId="10000"/>
    <cellStyle name="Millares 48 3 2 8 3" xfId="6301"/>
    <cellStyle name="Millares 48 3 2 8 4" xfId="11462"/>
    <cellStyle name="Millares 48 3 2 9" xfId="9123"/>
    <cellStyle name="Millares 48 3 3" xfId="3657"/>
    <cellStyle name="Millares 48 3 4" xfId="8806"/>
    <cellStyle name="Millares 48 4" xfId="879"/>
    <cellStyle name="Millares 48 4 2" xfId="2250"/>
    <cellStyle name="Millares 48 5" xfId="1967"/>
    <cellStyle name="Millares 48 5 2" xfId="2251"/>
    <cellStyle name="Millares 48 6" xfId="2252"/>
    <cellStyle name="Millares 48 7" xfId="4752"/>
    <cellStyle name="Millares 48 8" xfId="4812"/>
    <cellStyle name="Millares 48 8 2" xfId="9950"/>
    <cellStyle name="Millares 48 8 3" xfId="6302"/>
    <cellStyle name="Millares 48 8 4" xfId="11664"/>
    <cellStyle name="Millares 48 9" xfId="5112"/>
    <cellStyle name="Millares 49" xfId="880"/>
    <cellStyle name="Millares 49 10" xfId="5251"/>
    <cellStyle name="Millares 49 11" xfId="5357"/>
    <cellStyle name="Millares 49 12" xfId="6303"/>
    <cellStyle name="Millares 49 12 2" xfId="8659"/>
    <cellStyle name="Millares 49 13" xfId="8069"/>
    <cellStyle name="Millares 49 2" xfId="881"/>
    <cellStyle name="Millares 49 2 2" xfId="882"/>
    <cellStyle name="Millares 49 3" xfId="883"/>
    <cellStyle name="Millares 49 3 2" xfId="2106"/>
    <cellStyle name="Millares 49 3 2 2" xfId="2254"/>
    <cellStyle name="Millares 49 3 2 2 2" xfId="2709"/>
    <cellStyle name="Millares 49 3 2 3" xfId="2255"/>
    <cellStyle name="Millares 49 3 2 4" xfId="2503"/>
    <cellStyle name="Millares 49 3 2 4 2" xfId="2711"/>
    <cellStyle name="Millares 49 3 2 4 2 2" xfId="3256"/>
    <cellStyle name="Millares 49 3 2 4 3" xfId="3161"/>
    <cellStyle name="Millares 49 3 2 4 3 2" xfId="4987"/>
    <cellStyle name="Millares 49 3 2 4 3 2 2" xfId="10124"/>
    <cellStyle name="Millares 49 3 2 4 3 2 3" xfId="6305"/>
    <cellStyle name="Millares 49 3 2 4 3 2 4" xfId="11471"/>
    <cellStyle name="Millares 49 3 2 4 3 3" xfId="4753"/>
    <cellStyle name="Millares 49 3 2 4 3 4" xfId="9758"/>
    <cellStyle name="Millares 49 3 2 4 4" xfId="2710"/>
    <cellStyle name="Millares 49 3 2 4 5" xfId="4903"/>
    <cellStyle name="Millares 49 3 2 4 5 2" xfId="10040"/>
    <cellStyle name="Millares 49 3 2 4 5 3" xfId="6307"/>
    <cellStyle name="Millares 49 3 2 4 5 4" xfId="10860"/>
    <cellStyle name="Millares 49 3 2 4 6" xfId="9345"/>
    <cellStyle name="Millares 49 3 2 5" xfId="2253"/>
    <cellStyle name="Millares 49 3 2 6" xfId="2712"/>
    <cellStyle name="Millares 49 3 2 6 2" xfId="3257"/>
    <cellStyle name="Millares 49 3 2 7" xfId="3120"/>
    <cellStyle name="Millares 49 3 2 7 2" xfId="4946"/>
    <cellStyle name="Millares 49 3 2 7 2 2" xfId="10083"/>
    <cellStyle name="Millares 49 3 2 7 2 3" xfId="6312"/>
    <cellStyle name="Millares 49 3 2 7 2 4" xfId="11681"/>
    <cellStyle name="Millares 49 3 2 7 3" xfId="4754"/>
    <cellStyle name="Millares 49 3 2 7 4" xfId="9717"/>
    <cellStyle name="Millares 49 3 2 8" xfId="4862"/>
    <cellStyle name="Millares 49 3 2 8 2" xfId="9999"/>
    <cellStyle name="Millares 49 3 2 8 3" xfId="6314"/>
    <cellStyle name="Millares 49 3 2 8 4" xfId="11297"/>
    <cellStyle name="Millares 49 3 2 9" xfId="9122"/>
    <cellStyle name="Millares 49 3 3" xfId="3656"/>
    <cellStyle name="Millares 49 3 4" xfId="8805"/>
    <cellStyle name="Millares 49 4" xfId="884"/>
    <cellStyle name="Millares 49 4 2" xfId="2256"/>
    <cellStyle name="Millares 49 5" xfId="1968"/>
    <cellStyle name="Millares 49 5 2" xfId="2257"/>
    <cellStyle name="Millares 49 6" xfId="2258"/>
    <cellStyle name="Millares 49 7" xfId="4755"/>
    <cellStyle name="Millares 49 8" xfId="4813"/>
    <cellStyle name="Millares 49 8 2" xfId="9951"/>
    <cellStyle name="Millares 49 8 3" xfId="6316"/>
    <cellStyle name="Millares 49 8 4" xfId="11656"/>
    <cellStyle name="Millares 49 9" xfId="5139"/>
    <cellStyle name="Millares 5" xfId="121"/>
    <cellStyle name="Millares 5 2" xfId="886"/>
    <cellStyle name="Millares 5 2 10" xfId="5358"/>
    <cellStyle name="Millares 5 2 11" xfId="6317"/>
    <cellStyle name="Millares 5 2 12" xfId="8070"/>
    <cellStyle name="Millares 5 2 2" xfId="887"/>
    <cellStyle name="Millares 5 2 2 2" xfId="2259"/>
    <cellStyle name="Millares 5 2 2 2 2" xfId="4078"/>
    <cellStyle name="Millares 5 2 2 2 2 2" xfId="4661"/>
    <cellStyle name="Millares 5 2 2 2 2 2 2" xfId="9897"/>
    <cellStyle name="Millares 5 2 2 2 2 2 3" xfId="6318"/>
    <cellStyle name="Millares 5 2 2 2 2 2 4" xfId="6197"/>
    <cellStyle name="Millares 5 2 2 2 2 3" xfId="5089"/>
    <cellStyle name="Millares 5 2 2 2 3" xfId="4155"/>
    <cellStyle name="Millares 5 2 2 2 3 2" xfId="9389"/>
    <cellStyle name="Millares 5 2 2 2 3 3" xfId="6319"/>
    <cellStyle name="Millares 5 2 2 2 3 4" xfId="11670"/>
    <cellStyle name="Millares 5 2 2 2 4" xfId="4013"/>
    <cellStyle name="Millares 5 2 2 2 4 2" xfId="9875"/>
    <cellStyle name="Millares 5 2 2 2 4 3" xfId="6320"/>
    <cellStyle name="Millares 5 2 2 2 4 4" xfId="11561"/>
    <cellStyle name="Millares 5 2 2 2 5" xfId="9177"/>
    <cellStyle name="Millares 5 2 2 3" xfId="4569"/>
    <cellStyle name="Millares 5 2 3" xfId="888"/>
    <cellStyle name="Millares 5 2 3 2" xfId="2260"/>
    <cellStyle name="Millares 5 2 4" xfId="1703"/>
    <cellStyle name="Millares 5 2 4 2" xfId="2262"/>
    <cellStyle name="Millares 5 2 4 2 2" xfId="2859"/>
    <cellStyle name="Millares 5 2 4 3" xfId="2263"/>
    <cellStyle name="Millares 5 2 4 4" xfId="2488"/>
    <cellStyle name="Millares 5 2 4 4 2" xfId="2848"/>
    <cellStyle name="Millares 5 2 4 4 2 2" xfId="3291"/>
    <cellStyle name="Millares 5 2 4 4 3" xfId="3146"/>
    <cellStyle name="Millares 5 2 4 4 3 2" xfId="4972"/>
    <cellStyle name="Millares 5 2 4 4 3 2 2" xfId="10109"/>
    <cellStyle name="Millares 5 2 4 4 3 2 3" xfId="6321"/>
    <cellStyle name="Millares 5 2 4 4 3 2 4" xfId="11396"/>
    <cellStyle name="Millares 5 2 4 4 3 3" xfId="4756"/>
    <cellStyle name="Millares 5 2 4 4 3 4" xfId="9743"/>
    <cellStyle name="Millares 5 2 4 4 4" xfId="2841"/>
    <cellStyle name="Millares 5 2 4 4 5" xfId="4888"/>
    <cellStyle name="Millares 5 2 4 4 5 2" xfId="10025"/>
    <cellStyle name="Millares 5 2 4 4 5 3" xfId="6322"/>
    <cellStyle name="Millares 5 2 4 4 5 4" xfId="11912"/>
    <cellStyle name="Millares 5 2 4 4 6" xfId="9330"/>
    <cellStyle name="Millares 5 2 4 5" xfId="2261"/>
    <cellStyle name="Millares 5 2 4 6" xfId="2852"/>
    <cellStyle name="Millares 5 2 4 6 2" xfId="3293"/>
    <cellStyle name="Millares 5 2 4 7" xfId="3104"/>
    <cellStyle name="Millares 5 2 4 7 2" xfId="4931"/>
    <cellStyle name="Millares 5 2 4 7 2 2" xfId="10068"/>
    <cellStyle name="Millares 5 2 4 7 2 3" xfId="6323"/>
    <cellStyle name="Millares 5 2 4 7 2 4" xfId="5702"/>
    <cellStyle name="Millares 5 2 4 7 3" xfId="4757"/>
    <cellStyle name="Millares 5 2 4 7 4" xfId="9701"/>
    <cellStyle name="Millares 5 2 4 8" xfId="4847"/>
    <cellStyle name="Millares 5 2 4 8 2" xfId="9984"/>
    <cellStyle name="Millares 5 2 4 8 3" xfId="6324"/>
    <cellStyle name="Millares 5 2 4 8 4" xfId="11569"/>
    <cellStyle name="Millares 5 2 4 9" xfId="9038"/>
    <cellStyle name="Millares 5 2 5" xfId="2264"/>
    <cellStyle name="Millares 5 2 6" xfId="4758"/>
    <cellStyle name="Millares 5 2 7" xfId="4814"/>
    <cellStyle name="Millares 5 2 7 2" xfId="9952"/>
    <cellStyle name="Millares 5 2 7 3" xfId="6325"/>
    <cellStyle name="Millares 5 2 7 4" xfId="6391"/>
    <cellStyle name="Millares 5 2 8" xfId="5168"/>
    <cellStyle name="Millares 5 2 9" xfId="5263"/>
    <cellStyle name="Millares 5 3" xfId="889"/>
    <cellStyle name="Millares 5 3 2" xfId="890"/>
    <cellStyle name="Millares 5 3 3" xfId="1740"/>
    <cellStyle name="Millares 5 3 4" xfId="8461"/>
    <cellStyle name="Millares 5 4" xfId="891"/>
    <cellStyle name="Millares 5 4 2" xfId="3573"/>
    <cellStyle name="Millares 5 4 3" xfId="4089"/>
    <cellStyle name="Millares 5 4 4" xfId="3380"/>
    <cellStyle name="Millares 5 4 5" xfId="8428"/>
    <cellStyle name="Millares 5 5" xfId="885"/>
    <cellStyle name="Millares 50" xfId="892"/>
    <cellStyle name="Millares 50 10" xfId="5257"/>
    <cellStyle name="Millares 50 11" xfId="5386"/>
    <cellStyle name="Millares 50 12" xfId="6326"/>
    <cellStyle name="Millares 50 12 2" xfId="8660"/>
    <cellStyle name="Millares 50 13" xfId="8071"/>
    <cellStyle name="Millares 50 2" xfId="893"/>
    <cellStyle name="Millares 50 2 2" xfId="894"/>
    <cellStyle name="Millares 50 3" xfId="895"/>
    <cellStyle name="Millares 50 3 2" xfId="2105"/>
    <cellStyle name="Millares 50 3 2 2" xfId="2266"/>
    <cellStyle name="Millares 50 3 2 2 2" xfId="2586"/>
    <cellStyle name="Millares 50 3 2 3" xfId="2267"/>
    <cellStyle name="Millares 50 3 2 4" xfId="2502"/>
    <cellStyle name="Millares 50 3 2 4 2" xfId="2714"/>
    <cellStyle name="Millares 50 3 2 4 2 2" xfId="3258"/>
    <cellStyle name="Millares 50 3 2 4 3" xfId="3160"/>
    <cellStyle name="Millares 50 3 2 4 3 2" xfId="4986"/>
    <cellStyle name="Millares 50 3 2 4 3 2 2" xfId="10123"/>
    <cellStyle name="Millares 50 3 2 4 3 2 3" xfId="6327"/>
    <cellStyle name="Millares 50 3 2 4 3 2 4" xfId="11891"/>
    <cellStyle name="Millares 50 3 2 4 3 3" xfId="4759"/>
    <cellStyle name="Millares 50 3 2 4 3 4" xfId="9757"/>
    <cellStyle name="Millares 50 3 2 4 4" xfId="2713"/>
    <cellStyle name="Millares 50 3 2 4 5" xfId="4902"/>
    <cellStyle name="Millares 50 3 2 4 5 2" xfId="10039"/>
    <cellStyle name="Millares 50 3 2 4 5 3" xfId="6328"/>
    <cellStyle name="Millares 50 3 2 4 5 4" xfId="5798"/>
    <cellStyle name="Millares 50 3 2 4 6" xfId="9344"/>
    <cellStyle name="Millares 50 3 2 5" xfId="2265"/>
    <cellStyle name="Millares 50 3 2 6" xfId="2715"/>
    <cellStyle name="Millares 50 3 2 6 2" xfId="3259"/>
    <cellStyle name="Millares 50 3 2 7" xfId="3119"/>
    <cellStyle name="Millares 50 3 2 7 2" xfId="4945"/>
    <cellStyle name="Millares 50 3 2 7 2 2" xfId="10082"/>
    <cellStyle name="Millares 50 3 2 7 2 3" xfId="6329"/>
    <cellStyle name="Millares 50 3 2 7 2 4" xfId="11010"/>
    <cellStyle name="Millares 50 3 2 7 3" xfId="4760"/>
    <cellStyle name="Millares 50 3 2 7 4" xfId="9716"/>
    <cellStyle name="Millares 50 3 2 8" xfId="4861"/>
    <cellStyle name="Millares 50 3 2 8 2" xfId="9998"/>
    <cellStyle name="Millares 50 3 2 8 3" xfId="6331"/>
    <cellStyle name="Millares 50 3 2 8 4" xfId="5860"/>
    <cellStyle name="Millares 50 3 2 9" xfId="9121"/>
    <cellStyle name="Millares 50 3 3" xfId="3593"/>
    <cellStyle name="Millares 50 3 4" xfId="8804"/>
    <cellStyle name="Millares 50 4" xfId="896"/>
    <cellStyle name="Millares 50 4 2" xfId="2268"/>
    <cellStyle name="Millares 50 5" xfId="1969"/>
    <cellStyle name="Millares 50 5 2" xfId="2269"/>
    <cellStyle name="Millares 50 6" xfId="2270"/>
    <cellStyle name="Millares 50 7" xfId="4761"/>
    <cellStyle name="Millares 50 8" xfId="4815"/>
    <cellStyle name="Millares 50 8 2" xfId="9953"/>
    <cellStyle name="Millares 50 8 3" xfId="6333"/>
    <cellStyle name="Millares 50 8 4" xfId="11933"/>
    <cellStyle name="Millares 50 9" xfId="5146"/>
    <cellStyle name="Millares 51" xfId="897"/>
    <cellStyle name="Millares 51 10" xfId="5241"/>
    <cellStyle name="Millares 51 11" xfId="5376"/>
    <cellStyle name="Millares 51 12" xfId="6334"/>
    <cellStyle name="Millares 51 12 2" xfId="8661"/>
    <cellStyle name="Millares 51 13" xfId="8072"/>
    <cellStyle name="Millares 51 2" xfId="898"/>
    <cellStyle name="Millares 51 2 2" xfId="899"/>
    <cellStyle name="Millares 51 3" xfId="900"/>
    <cellStyle name="Millares 51 3 2" xfId="2104"/>
    <cellStyle name="Millares 51 3 2 2" xfId="2272"/>
    <cellStyle name="Millares 51 3 2 2 2" xfId="2865"/>
    <cellStyle name="Millares 51 3 2 3" xfId="2273"/>
    <cellStyle name="Millares 51 3 2 4" xfId="2501"/>
    <cellStyle name="Millares 51 3 2 4 2" xfId="2557"/>
    <cellStyle name="Millares 51 3 2 4 2 2" xfId="3218"/>
    <cellStyle name="Millares 51 3 2 4 3" xfId="3159"/>
    <cellStyle name="Millares 51 3 2 4 3 2" xfId="4985"/>
    <cellStyle name="Millares 51 3 2 4 3 2 2" xfId="10122"/>
    <cellStyle name="Millares 51 3 2 4 3 2 3" xfId="6335"/>
    <cellStyle name="Millares 51 3 2 4 3 2 4" xfId="11575"/>
    <cellStyle name="Millares 51 3 2 4 3 3" xfId="4762"/>
    <cellStyle name="Millares 51 3 2 4 3 4" xfId="9756"/>
    <cellStyle name="Millares 51 3 2 4 4" xfId="2716"/>
    <cellStyle name="Millares 51 3 2 4 5" xfId="4901"/>
    <cellStyle name="Millares 51 3 2 4 5 2" xfId="10038"/>
    <cellStyle name="Millares 51 3 2 4 5 3" xfId="6336"/>
    <cellStyle name="Millares 51 3 2 4 5 4" xfId="11214"/>
    <cellStyle name="Millares 51 3 2 4 6" xfId="9343"/>
    <cellStyle name="Millares 51 3 2 5" xfId="2271"/>
    <cellStyle name="Millares 51 3 2 6" xfId="2922"/>
    <cellStyle name="Millares 51 3 2 6 2" xfId="3326"/>
    <cellStyle name="Millares 51 3 2 7" xfId="3118"/>
    <cellStyle name="Millares 51 3 2 7 2" xfId="4944"/>
    <cellStyle name="Millares 51 3 2 7 2 2" xfId="10081"/>
    <cellStyle name="Millares 51 3 2 7 2 3" xfId="6337"/>
    <cellStyle name="Millares 51 3 2 7 2 4" xfId="11815"/>
    <cellStyle name="Millares 51 3 2 7 3" xfId="4763"/>
    <cellStyle name="Millares 51 3 2 7 4" xfId="9715"/>
    <cellStyle name="Millares 51 3 2 8" xfId="4860"/>
    <cellStyle name="Millares 51 3 2 8 2" xfId="9997"/>
    <cellStyle name="Millares 51 3 2 8 3" xfId="6338"/>
    <cellStyle name="Millares 51 3 2 8 4" xfId="11718"/>
    <cellStyle name="Millares 51 3 2 9" xfId="9120"/>
    <cellStyle name="Millares 51 3 3" xfId="3655"/>
    <cellStyle name="Millares 51 3 4" xfId="8803"/>
    <cellStyle name="Millares 51 4" xfId="901"/>
    <cellStyle name="Millares 51 4 2" xfId="2274"/>
    <cellStyle name="Millares 51 5" xfId="1970"/>
    <cellStyle name="Millares 51 5 2" xfId="2275"/>
    <cellStyle name="Millares 51 6" xfId="2276"/>
    <cellStyle name="Millares 51 7" xfId="4764"/>
    <cellStyle name="Millares 51 8" xfId="4816"/>
    <cellStyle name="Millares 51 8 2" xfId="9954"/>
    <cellStyle name="Millares 51 8 3" xfId="6339"/>
    <cellStyle name="Millares 51 8 4" xfId="10840"/>
    <cellStyle name="Millares 51 9" xfId="5188"/>
    <cellStyle name="Millares 52" xfId="902"/>
    <cellStyle name="Millares 52 2" xfId="903"/>
    <cellStyle name="Millares 52 2 2" xfId="904"/>
    <cellStyle name="Millares 52 3" xfId="905"/>
    <cellStyle name="Millares 53" xfId="906"/>
    <cellStyle name="Millares 53 2" xfId="1971"/>
    <cellStyle name="Millares 53 3" xfId="3592"/>
    <cellStyle name="Millares 53 4" xfId="8662"/>
    <cellStyle name="Millares 54" xfId="907"/>
    <cellStyle name="Millares 54 2" xfId="1972"/>
    <cellStyle name="Millares 54 3" xfId="3654"/>
    <cellStyle name="Millares 54 4" xfId="8663"/>
    <cellStyle name="Millares 55" xfId="908"/>
    <cellStyle name="Millares 55 2" xfId="1951"/>
    <cellStyle name="Millares 55 2 2" xfId="3853"/>
    <cellStyle name="Millares 55 2 3" xfId="4126"/>
    <cellStyle name="Millares 55 2 4" xfId="3522"/>
    <cellStyle name="Millares 55 3" xfId="8647"/>
    <cellStyle name="Millares 56" xfId="909"/>
    <cellStyle name="Millares 56 2" xfId="2101"/>
    <cellStyle name="Millares 56 2 2" xfId="3864"/>
    <cellStyle name="Millares 56 2 3" xfId="4124"/>
    <cellStyle name="Millares 56 2 4" xfId="3520"/>
    <cellStyle name="Millares 56 3" xfId="8801"/>
    <cellStyle name="Millares 57" xfId="910"/>
    <cellStyle name="Millares 57 2" xfId="2092"/>
    <cellStyle name="Millares 57 2 2" xfId="3863"/>
    <cellStyle name="Millares 57 2 3" xfId="4122"/>
    <cellStyle name="Millares 57 2 4" xfId="3518"/>
    <cellStyle name="Millares 57 3" xfId="8797"/>
    <cellStyle name="Millares 58" xfId="911"/>
    <cellStyle name="Millares 58 2" xfId="2102"/>
    <cellStyle name="Millares 58 2 2" xfId="3865"/>
    <cellStyle name="Millares 58 2 3" xfId="4121"/>
    <cellStyle name="Millares 58 2 4" xfId="3517"/>
    <cellStyle name="Millares 58 3" xfId="8802"/>
    <cellStyle name="Millares 59" xfId="912"/>
    <cellStyle name="Millares 6" xfId="913"/>
    <cellStyle name="Millares 6 2" xfId="914"/>
    <cellStyle name="Millares 6 2 2" xfId="915"/>
    <cellStyle name="Millares 6 3" xfId="916"/>
    <cellStyle name="Millares 60" xfId="51"/>
    <cellStyle name="Millares 61" xfId="52"/>
    <cellStyle name="Millares 62" xfId="53"/>
    <cellStyle name="Millares 63" xfId="917"/>
    <cellStyle name="Millares 64" xfId="918"/>
    <cellStyle name="Millares 65" xfId="919"/>
    <cellStyle name="Millares 66" xfId="920"/>
    <cellStyle name="Millares 66 2" xfId="921"/>
    <cellStyle name="Millares 66 3" xfId="2277"/>
    <cellStyle name="Millares 66 4" xfId="5166"/>
    <cellStyle name="Millares 66 5" xfId="5235"/>
    <cellStyle name="Millares 66 6" xfId="5387"/>
    <cellStyle name="Millares 66 7" xfId="6340"/>
    <cellStyle name="Millares 67" xfId="922"/>
    <cellStyle name="Millares 67 2" xfId="923"/>
    <cellStyle name="Millares 67 3" xfId="2278"/>
    <cellStyle name="Millares 67 4" xfId="5178"/>
    <cellStyle name="Millares 67 5" xfId="5258"/>
    <cellStyle name="Millares 67 6" xfId="5369"/>
    <cellStyle name="Millares 67 7" xfId="6341"/>
    <cellStyle name="Millares 68" xfId="924"/>
    <cellStyle name="Millares 68 2" xfId="925"/>
    <cellStyle name="Millares 68 3" xfId="2279"/>
    <cellStyle name="Millares 68 4" xfId="5102"/>
    <cellStyle name="Millares 68 5" xfId="5273"/>
    <cellStyle name="Millares 68 6" xfId="5344"/>
    <cellStyle name="Millares 68 7" xfId="6342"/>
    <cellStyle name="Millares 69" xfId="926"/>
    <cellStyle name="Millares 69 2" xfId="927"/>
    <cellStyle name="Millares 69 3" xfId="2280"/>
    <cellStyle name="Millares 69 4" xfId="5183"/>
    <cellStyle name="Millares 69 5" xfId="5268"/>
    <cellStyle name="Millares 69 6" xfId="5388"/>
    <cellStyle name="Millares 69 7" xfId="6343"/>
    <cellStyle name="Millares 7" xfId="928"/>
    <cellStyle name="Millares 7 2" xfId="929"/>
    <cellStyle name="Millares 70" xfId="930"/>
    <cellStyle name="Millares 70 2" xfId="2282"/>
    <cellStyle name="Millares 70 3" xfId="2283"/>
    <cellStyle name="Millares 70 4" xfId="2281"/>
    <cellStyle name="Millares 70 5" xfId="5122"/>
    <cellStyle name="Millares 70 6" xfId="5254"/>
    <cellStyle name="Millares 70 7" xfId="5371"/>
    <cellStyle name="Millares 70 8" xfId="6344"/>
    <cellStyle name="Millares 71" xfId="931"/>
    <cellStyle name="Millares 71 2" xfId="2285"/>
    <cellStyle name="Millares 71 3" xfId="2286"/>
    <cellStyle name="Millares 71 4" xfId="2284"/>
    <cellStyle name="Millares 71 5" xfId="5152"/>
    <cellStyle name="Millares 71 6" xfId="5274"/>
    <cellStyle name="Millares 71 7" xfId="5346"/>
    <cellStyle name="Millares 71 8" xfId="6345"/>
    <cellStyle name="Millares 72" xfId="932"/>
    <cellStyle name="Millares 72 2" xfId="2288"/>
    <cellStyle name="Millares 72 3" xfId="2289"/>
    <cellStyle name="Millares 72 4" xfId="2287"/>
    <cellStyle name="Millares 72 5" xfId="5170"/>
    <cellStyle name="Millares 72 6" xfId="5256"/>
    <cellStyle name="Millares 72 7" xfId="5345"/>
    <cellStyle name="Millares 72 8" xfId="6346"/>
    <cellStyle name="Millares 73" xfId="933"/>
    <cellStyle name="Millares 73 2" xfId="2291"/>
    <cellStyle name="Millares 73 3" xfId="2292"/>
    <cellStyle name="Millares 73 4" xfId="2290"/>
    <cellStyle name="Millares 73 5" xfId="5142"/>
    <cellStyle name="Millares 73 6" xfId="5253"/>
    <cellStyle name="Millares 73 7" xfId="5361"/>
    <cellStyle name="Millares 73 8" xfId="6347"/>
    <cellStyle name="Millares 74" xfId="934"/>
    <cellStyle name="Millares 74 2" xfId="2294"/>
    <cellStyle name="Millares 74 3" xfId="2295"/>
    <cellStyle name="Millares 74 4" xfId="2293"/>
    <cellStyle name="Millares 74 5" xfId="5157"/>
    <cellStyle name="Millares 74 6" xfId="5243"/>
    <cellStyle name="Millares 74 7" xfId="5372"/>
    <cellStyle name="Millares 74 8" xfId="6348"/>
    <cellStyle name="Millares 75" xfId="1684"/>
    <cellStyle name="Millares 75 10" xfId="5145"/>
    <cellStyle name="Millares 75 10 2" xfId="10210"/>
    <cellStyle name="Millares 75 10 3" xfId="6349"/>
    <cellStyle name="Millares 75 10 4" xfId="11174"/>
    <cellStyle name="Millares 75 11" xfId="5305"/>
    <cellStyle name="Millares 75 11 2" xfId="10292"/>
    <cellStyle name="Millares 75 11 3" xfId="6350"/>
    <cellStyle name="Millares 75 12" xfId="5424"/>
    <cellStyle name="Millares 75 12 2" xfId="10372"/>
    <cellStyle name="Millares 75 12 3" xfId="6351"/>
    <cellStyle name="Millares 75 13" xfId="6352"/>
    <cellStyle name="Millares 75 13 2" xfId="9027"/>
    <cellStyle name="Millares 75 13 3" xfId="11140"/>
    <cellStyle name="Millares 75 2" xfId="2297"/>
    <cellStyle name="Millares 75 3" xfId="2298"/>
    <cellStyle name="Millares 75 3 2" xfId="2889"/>
    <cellStyle name="Millares 75 4" xfId="2299"/>
    <cellStyle name="Millares 75 5" xfId="2478"/>
    <cellStyle name="Millares 75 5 2" xfId="2779"/>
    <cellStyle name="Millares 75 5 2 2" xfId="3267"/>
    <cellStyle name="Millares 75 5 3" xfId="3136"/>
    <cellStyle name="Millares 75 5 3 2" xfId="4962"/>
    <cellStyle name="Millares 75 5 3 2 2" xfId="10099"/>
    <cellStyle name="Millares 75 5 3 2 3" xfId="6353"/>
    <cellStyle name="Millares 75 5 3 2 4" xfId="6283"/>
    <cellStyle name="Millares 75 5 3 3" xfId="4765"/>
    <cellStyle name="Millares 75 5 3 4" xfId="9733"/>
    <cellStyle name="Millares 75 5 4" xfId="2778"/>
    <cellStyle name="Millares 75 5 5" xfId="4878"/>
    <cellStyle name="Millares 75 5 5 2" xfId="10015"/>
    <cellStyle name="Millares 75 5 5 3" xfId="6354"/>
    <cellStyle name="Millares 75 5 5 4" xfId="6458"/>
    <cellStyle name="Millares 75 5 6" xfId="9320"/>
    <cellStyle name="Millares 75 6" xfId="2296"/>
    <cellStyle name="Millares 75 7" xfId="2871"/>
    <cellStyle name="Millares 75 7 2" xfId="3300"/>
    <cellStyle name="Millares 75 8" xfId="3094"/>
    <cellStyle name="Millares 75 8 2" xfId="4921"/>
    <cellStyle name="Millares 75 8 2 2" xfId="10058"/>
    <cellStyle name="Millares 75 8 2 3" xfId="6355"/>
    <cellStyle name="Millares 75 8 2 4" xfId="10969"/>
    <cellStyle name="Millares 75 8 3" xfId="4766"/>
    <cellStyle name="Millares 75 8 4" xfId="9691"/>
    <cellStyle name="Millares 75 9" xfId="4837"/>
    <cellStyle name="Millares 75 9 2" xfId="9974"/>
    <cellStyle name="Millares 75 9 3" xfId="6356"/>
    <cellStyle name="Millares 75 9 4" xfId="11905"/>
    <cellStyle name="Millares 76" xfId="1685"/>
    <cellStyle name="Millares 76 10" xfId="5096"/>
    <cellStyle name="Millares 76 10 2" xfId="10180"/>
    <cellStyle name="Millares 76 10 3" xfId="6358"/>
    <cellStyle name="Millares 76 10 4" xfId="5904"/>
    <cellStyle name="Millares 76 11" xfId="5306"/>
    <cellStyle name="Millares 76 11 2" xfId="10293"/>
    <cellStyle name="Millares 76 11 3" xfId="6359"/>
    <cellStyle name="Millares 76 12" xfId="5425"/>
    <cellStyle name="Millares 76 12 2" xfId="10373"/>
    <cellStyle name="Millares 76 12 3" xfId="6360"/>
    <cellStyle name="Millares 76 13" xfId="6361"/>
    <cellStyle name="Millares 76 13 2" xfId="9028"/>
    <cellStyle name="Millares 76 13 3" xfId="11142"/>
    <cellStyle name="Millares 76 2" xfId="2301"/>
    <cellStyle name="Millares 76 3" xfId="2302"/>
    <cellStyle name="Millares 76 3 2" xfId="2780"/>
    <cellStyle name="Millares 76 4" xfId="2303"/>
    <cellStyle name="Millares 76 5" xfId="2479"/>
    <cellStyle name="Millares 76 5 2" xfId="2717"/>
    <cellStyle name="Millares 76 5 2 2" xfId="3260"/>
    <cellStyle name="Millares 76 5 3" xfId="3137"/>
    <cellStyle name="Millares 76 5 3 2" xfId="4963"/>
    <cellStyle name="Millares 76 5 3 2 2" xfId="10100"/>
    <cellStyle name="Millares 76 5 3 2 3" xfId="6362"/>
    <cellStyle name="Millares 76 5 3 2 4" xfId="11398"/>
    <cellStyle name="Millares 76 5 3 3" xfId="4767"/>
    <cellStyle name="Millares 76 5 3 4" xfId="9734"/>
    <cellStyle name="Millares 76 5 4" xfId="2558"/>
    <cellStyle name="Millares 76 5 5" xfId="4879"/>
    <cellStyle name="Millares 76 5 5 2" xfId="10016"/>
    <cellStyle name="Millares 76 5 5 3" xfId="6363"/>
    <cellStyle name="Millares 76 5 5 4" xfId="6406"/>
    <cellStyle name="Millares 76 5 6" xfId="9321"/>
    <cellStyle name="Millares 76 6" xfId="2300"/>
    <cellStyle name="Millares 76 7" xfId="2930"/>
    <cellStyle name="Millares 76 7 2" xfId="3327"/>
    <cellStyle name="Millares 76 8" xfId="3095"/>
    <cellStyle name="Millares 76 8 2" xfId="4922"/>
    <cellStyle name="Millares 76 8 2 2" xfId="10059"/>
    <cellStyle name="Millares 76 8 2 3" xfId="6364"/>
    <cellStyle name="Millares 76 8 2 4" xfId="11452"/>
    <cellStyle name="Millares 76 8 3" xfId="4768"/>
    <cellStyle name="Millares 76 8 4" xfId="9692"/>
    <cellStyle name="Millares 76 9" xfId="4838"/>
    <cellStyle name="Millares 76 9 2" xfId="9975"/>
    <cellStyle name="Millares 76 9 3" xfId="6365"/>
    <cellStyle name="Millares 76 9 4" xfId="10649"/>
    <cellStyle name="Millares 77" xfId="2304"/>
    <cellStyle name="Millares 77 2" xfId="2305"/>
    <cellStyle name="Millares 77 3" xfId="2740"/>
    <cellStyle name="Millares 77 4" xfId="2793"/>
    <cellStyle name="Millares 77 4 2" xfId="3271"/>
    <cellStyle name="Millares 78" xfId="2306"/>
    <cellStyle name="Millares 78 2" xfId="2307"/>
    <cellStyle name="Millares 78 3" xfId="2869"/>
    <cellStyle name="Millares 78 4" xfId="2629"/>
    <cellStyle name="Millares 78 4 2" xfId="3231"/>
    <cellStyle name="Millares 79" xfId="2308"/>
    <cellStyle name="Millares 79 2" xfId="2923"/>
    <cellStyle name="Millares 79 3" xfId="2667"/>
    <cellStyle name="Millares 79 4" xfId="2612"/>
    <cellStyle name="Millares 79 4 2" xfId="3229"/>
    <cellStyle name="Millares 79 5" xfId="5161"/>
    <cellStyle name="Millares 79 6" xfId="5307"/>
    <cellStyle name="Millares 79 7" xfId="5435"/>
    <cellStyle name="Millares 79 8" xfId="6366"/>
    <cellStyle name="Millares 8" xfId="935"/>
    <cellStyle name="Millares 8 2" xfId="936"/>
    <cellStyle name="Millares 8 2 2" xfId="1718"/>
    <cellStyle name="Millares 8 2 2 2" xfId="3838"/>
    <cellStyle name="Millares 8 2 2 3" xfId="4139"/>
    <cellStyle name="Millares 8 2 2 4" xfId="3574"/>
    <cellStyle name="Millares 8 2 3" xfId="8444"/>
    <cellStyle name="Millares 80" xfId="2309"/>
    <cellStyle name="Millares 80 2" xfId="2781"/>
    <cellStyle name="Millares 80 3" xfId="2782"/>
    <cellStyle name="Millares 80 4" xfId="2879"/>
    <cellStyle name="Millares 80 4 2" xfId="3303"/>
    <cellStyle name="Millares 80 5" xfId="5103"/>
    <cellStyle name="Millares 80 6" xfId="5308"/>
    <cellStyle name="Millares 80 7" xfId="5436"/>
    <cellStyle name="Millares 80 8" xfId="6368"/>
    <cellStyle name="Millares 81" xfId="54"/>
    <cellStyle name="Millares 81 2" xfId="2618"/>
    <cellStyle name="Millares 81 3" xfId="2794"/>
    <cellStyle name="Millares 81 4" xfId="2783"/>
    <cellStyle name="Millares 81 4 2" xfId="3268"/>
    <cellStyle name="Millares 81 5" xfId="5187"/>
    <cellStyle name="Millares 81 6" xfId="5309"/>
    <cellStyle name="Millares 81 7" xfId="5437"/>
    <cellStyle name="Millares 81 8" xfId="6369"/>
    <cellStyle name="Millares 81 9" xfId="2310"/>
    <cellStyle name="Millares 82" xfId="2311"/>
    <cellStyle name="Millares 82 2" xfId="2613"/>
    <cellStyle name="Millares 82 3" xfId="2784"/>
    <cellStyle name="Millares 82 4" xfId="2785"/>
    <cellStyle name="Millares 82 4 2" xfId="3269"/>
    <cellStyle name="Millares 82 5" xfId="5108"/>
    <cellStyle name="Millares 82 6" xfId="5310"/>
    <cellStyle name="Millares 82 7" xfId="5438"/>
    <cellStyle name="Millares 82 8" xfId="6370"/>
    <cellStyle name="Millares 83" xfId="2312"/>
    <cellStyle name="Millares 83 2" xfId="2929"/>
    <cellStyle name="Millares 83 3" xfId="2850"/>
    <cellStyle name="Millares 83 3 2" xfId="3292"/>
    <cellStyle name="Millares 83 4" xfId="4833"/>
    <cellStyle name="Millares 83 5" xfId="5151"/>
    <cellStyle name="Millares 83 6" xfId="5311"/>
    <cellStyle name="Millares 83 7" xfId="5439"/>
    <cellStyle name="Millares 83 8" xfId="6371"/>
    <cellStyle name="Millares 84" xfId="2313"/>
    <cellStyle name="Millares 84 2" xfId="2614"/>
    <cellStyle name="Millares 84 3" xfId="2954"/>
    <cellStyle name="Millares 84 3 2" xfId="3333"/>
    <cellStyle name="Millares 84 4" xfId="5129"/>
    <cellStyle name="Millares 84 5" xfId="5099"/>
    <cellStyle name="Millares 84 5 2" xfId="10181"/>
    <cellStyle name="Millares 84 5 3" xfId="6372"/>
    <cellStyle name="Millares 84 5 4" xfId="11700"/>
    <cellStyle name="Millares 84 6" xfId="5312"/>
    <cellStyle name="Millares 84 7" xfId="5440"/>
    <cellStyle name="Millares 84 8" xfId="6373"/>
    <cellStyle name="Millares 85" xfId="2314"/>
    <cellStyle name="Millares 85 10" xfId="6374"/>
    <cellStyle name="Millares 85 2" xfId="2315"/>
    <cellStyle name="Millares 85 3" xfId="2316"/>
    <cellStyle name="Millares 85 4" xfId="2845"/>
    <cellStyle name="Millares 85 5" xfId="2663"/>
    <cellStyle name="Millares 85 5 2" xfId="3246"/>
    <cellStyle name="Millares 85 6" xfId="5189"/>
    <cellStyle name="Millares 85 7" xfId="5180"/>
    <cellStyle name="Millares 85 7 2" xfId="10227"/>
    <cellStyle name="Millares 85 7 3" xfId="6375"/>
    <cellStyle name="Millares 85 7 4" xfId="11301"/>
    <cellStyle name="Millares 85 8" xfId="5313"/>
    <cellStyle name="Millares 85 9" xfId="5441"/>
    <cellStyle name="Millares 86" xfId="2317"/>
    <cellStyle name="Millares 86 10" xfId="6376"/>
    <cellStyle name="Millares 86 2" xfId="2318"/>
    <cellStyle name="Millares 86 3" xfId="2319"/>
    <cellStyle name="Millares 86 4" xfId="2931"/>
    <cellStyle name="Millares 86 5" xfId="2632"/>
    <cellStyle name="Millares 86 5 2" xfId="3232"/>
    <cellStyle name="Millares 86 6" xfId="5120"/>
    <cellStyle name="Millares 86 7" xfId="5185"/>
    <cellStyle name="Millares 86 7 2" xfId="10230"/>
    <cellStyle name="Millares 86 7 3" xfId="6378"/>
    <cellStyle name="Millares 86 7 4" xfId="6214"/>
    <cellStyle name="Millares 86 8" xfId="5314"/>
    <cellStyle name="Millares 86 9" xfId="5442"/>
    <cellStyle name="Millares 87" xfId="2320"/>
    <cellStyle name="Millares 87 2" xfId="2321"/>
    <cellStyle name="Millares 87 3" xfId="2322"/>
    <cellStyle name="Millares 87 4" xfId="2559"/>
    <cellStyle name="Millares 87 5" xfId="2891"/>
    <cellStyle name="Millares 87 5 2" xfId="3307"/>
    <cellStyle name="Millares 87 6" xfId="5098"/>
    <cellStyle name="Millares 87 7" xfId="5113"/>
    <cellStyle name="Millares 87 7 2" xfId="10188"/>
    <cellStyle name="Millares 87 7 3" xfId="6379"/>
    <cellStyle name="Millares 87 7 4" xfId="10877"/>
    <cellStyle name="Millares 87 8" xfId="5315"/>
    <cellStyle name="Millares 87 9" xfId="6380"/>
    <cellStyle name="Millares 88" xfId="2323"/>
    <cellStyle name="Millares 88 2" xfId="2324"/>
    <cellStyle name="Millares 88 3" xfId="2325"/>
    <cellStyle name="Millares 88 4" xfId="2846"/>
    <cellStyle name="Millares 88 5" xfId="2598"/>
    <cellStyle name="Millares 88 5 2" xfId="3228"/>
    <cellStyle name="Millares 88 6" xfId="5133"/>
    <cellStyle name="Millares 88 7" xfId="5163"/>
    <cellStyle name="Millares 88 7 2" xfId="10218"/>
    <cellStyle name="Millares 88 7 3" xfId="6381"/>
    <cellStyle name="Millares 88 7 4" xfId="11553"/>
    <cellStyle name="Millares 88 8" xfId="5316"/>
    <cellStyle name="Millares 88 9" xfId="6382"/>
    <cellStyle name="Millares 89" xfId="2326"/>
    <cellStyle name="Millares 89 2" xfId="2327"/>
    <cellStyle name="Millares 89 3" xfId="2560"/>
    <cellStyle name="Millares 89 4" xfId="2813"/>
    <cellStyle name="Millares 89 4 2" xfId="3278"/>
    <cellStyle name="Millares 89 5" xfId="5317"/>
    <cellStyle name="Millares 89 6" xfId="5246"/>
    <cellStyle name="Millares 89 6 2" xfId="10250"/>
    <cellStyle name="Millares 89 6 3" xfId="6384"/>
    <cellStyle name="Millares 89 7" xfId="6385"/>
    <cellStyle name="Millares 9" xfId="937"/>
    <cellStyle name="Millares 9 2" xfId="938"/>
    <cellStyle name="Millares 90" xfId="2328"/>
    <cellStyle name="Millares 90 2" xfId="2329"/>
    <cellStyle name="Millares 90 3" xfId="2753"/>
    <cellStyle name="Millares 90 4" xfId="2523"/>
    <cellStyle name="Millares 90 4 2" xfId="3198"/>
    <cellStyle name="Millares 90 5" xfId="5318"/>
    <cellStyle name="Millares 90 6" xfId="5242"/>
    <cellStyle name="Millares 90 6 2" xfId="10249"/>
    <cellStyle name="Millares 90 6 3" xfId="6387"/>
    <cellStyle name="Millares 90 7" xfId="6388"/>
    <cellStyle name="Millares 91" xfId="2330"/>
    <cellStyle name="Millares 91 2" xfId="2331"/>
    <cellStyle name="Millares 91 3" xfId="2332"/>
    <cellStyle name="Millares 91 4" xfId="2615"/>
    <cellStyle name="Millares 91 5" xfId="2880"/>
    <cellStyle name="Millares 91 5 2" xfId="3304"/>
    <cellStyle name="Millares 92" xfId="2333"/>
    <cellStyle name="Millares 92 2" xfId="2334"/>
    <cellStyle name="Millares 92 3" xfId="2578"/>
    <cellStyle name="Millares 92 4" xfId="2664"/>
    <cellStyle name="Millares 92 4 2" xfId="3247"/>
    <cellStyle name="Millares 93" xfId="2335"/>
    <cellStyle name="Millares 93 2" xfId="2336"/>
    <cellStyle name="Millares 93 3" xfId="2561"/>
    <cellStyle name="Millares 93 4" xfId="2840"/>
    <cellStyle name="Millares 93 4 2" xfId="3289"/>
    <cellStyle name="Millares 94" xfId="2337"/>
    <cellStyle name="Millares 94 2" xfId="2338"/>
    <cellStyle name="Millares 94 3" xfId="2718"/>
    <cellStyle name="Millares 94 4" xfId="2786"/>
    <cellStyle name="Millares 94 4 2" xfId="3270"/>
    <cellStyle name="Millares 95" xfId="2339"/>
    <cellStyle name="Millares 95 2" xfId="2340"/>
    <cellStyle name="Millares 95 3" xfId="2881"/>
    <cellStyle name="Millares 95 4" xfId="2562"/>
    <cellStyle name="Millares 95 4 2" xfId="3219"/>
    <cellStyle name="Millares 96" xfId="2341"/>
    <cellStyle name="Millares 96 2" xfId="2342"/>
    <cellStyle name="Millares 96 3" xfId="2587"/>
    <cellStyle name="Millares 96 4" xfId="2831"/>
    <cellStyle name="Millares 96 4 2" xfId="3288"/>
    <cellStyle name="Millares 97" xfId="2343"/>
    <cellStyle name="Millares 97 2" xfId="2344"/>
    <cellStyle name="Millares 98" xfId="2345"/>
    <cellStyle name="Millares 98 2" xfId="2346"/>
    <cellStyle name="Millares 98 2 2" xfId="2522"/>
    <cellStyle name="Millares 98 3" xfId="2347"/>
    <cellStyle name="Millares 98 4" xfId="2787"/>
    <cellStyle name="Millares 99" xfId="2348"/>
    <cellStyle name="Millares 99 2" xfId="2572"/>
    <cellStyle name="Milliers [0]_Análisis causal 0100" xfId="939"/>
    <cellStyle name="Milliers_9901fixe" xfId="2719"/>
    <cellStyle name="Millones" xfId="940"/>
    <cellStyle name="Modifiable" xfId="941"/>
    <cellStyle name="Modifiable 2" xfId="12408"/>
    <cellStyle name="Modifiable 3" xfId="12905"/>
    <cellStyle name="Moeda [0]_1805" xfId="942"/>
    <cellStyle name="Moeda_1805" xfId="943"/>
    <cellStyle name="monaco" xfId="944"/>
    <cellStyle name="Moneda 2" xfId="1719"/>
    <cellStyle name="Monétaire [0]_Análisis causal 0100" xfId="945"/>
    <cellStyle name="Monétaire_9901fixe" xfId="2832"/>
    <cellStyle name="Neutral" xfId="11" builtinId="28" customBuiltin="1"/>
    <cellStyle name="Neutral 10" xfId="3991"/>
    <cellStyle name="Neutral 2" xfId="84"/>
    <cellStyle name="Neutral 2 10" xfId="8429"/>
    <cellStyle name="Neutral 2 2" xfId="947"/>
    <cellStyle name="Neutral 2 2 2" xfId="948"/>
    <cellStyle name="Neutral 2 2 2 2" xfId="1973"/>
    <cellStyle name="Neutral 2 2 2 3" xfId="3653"/>
    <cellStyle name="Neutral 2 2 2 4" xfId="8664"/>
    <cellStyle name="Neutral 2 2 3" xfId="2720"/>
    <cellStyle name="Neutral 2 2 3 2" xfId="4600"/>
    <cellStyle name="Neutral 2 2 3 3" xfId="4348"/>
    <cellStyle name="Neutral 2 3" xfId="949"/>
    <cellStyle name="Neutral 2 3 2" xfId="1725"/>
    <cellStyle name="Neutral 2 3 3" xfId="2521"/>
    <cellStyle name="Neutral 2 3 4" xfId="2833"/>
    <cellStyle name="Neutral 2 3 5" xfId="8450"/>
    <cellStyle name="Neutral 2 4" xfId="1974"/>
    <cellStyle name="Neutral 2 5" xfId="1975"/>
    <cellStyle name="Neutral 2 6" xfId="1704"/>
    <cellStyle name="Neutral 2 6 2" xfId="3836"/>
    <cellStyle name="Neutral 2 6 3" xfId="4109"/>
    <cellStyle name="Neutral 2 6 4" xfId="3495"/>
    <cellStyle name="Neutral 2 7" xfId="2839"/>
    <cellStyle name="Neutral 2 7 2" xfId="4613"/>
    <cellStyle name="Neutral 2 7 3" xfId="3450"/>
    <cellStyle name="Neutral 2 7 4" xfId="5079"/>
    <cellStyle name="Neutral 2 8" xfId="3419"/>
    <cellStyle name="Neutral 2 9" xfId="946"/>
    <cellStyle name="Neutral 3" xfId="950"/>
    <cellStyle name="Neutral 3 2" xfId="951"/>
    <cellStyle name="Neutral 3 2 2" xfId="1976"/>
    <cellStyle name="Neutral 3 2 3" xfId="3652"/>
    <cellStyle name="Neutral 3 2 4" xfId="8665"/>
    <cellStyle name="Neutral 3 3" xfId="4498"/>
    <cellStyle name="Neutral 4" xfId="952"/>
    <cellStyle name="Neutral 5" xfId="3966"/>
    <cellStyle name="Neutral 6" xfId="4034"/>
    <cellStyle name="Neutral 7" xfId="3930"/>
    <cellStyle name="Neutral 8" xfId="4061"/>
    <cellStyle name="Neutral 9" xfId="3968"/>
    <cellStyle name="Neutrale" xfId="2760"/>
    <cellStyle name="Next holiday" xfId="953"/>
    <cellStyle name="no dec" xfId="954"/>
    <cellStyle name="No-definido" xfId="955"/>
    <cellStyle name="No-definido 2" xfId="956"/>
    <cellStyle name="No-definido 2 2" xfId="957"/>
    <cellStyle name="No-definido 2 2 2" xfId="1977"/>
    <cellStyle name="No-definido 2 2 3" xfId="3651"/>
    <cellStyle name="No-definido 2 2 4" xfId="8666"/>
    <cellStyle name="No-definido 2 3" xfId="4500"/>
    <cellStyle name="No-definido 3" xfId="958"/>
    <cellStyle name="No-definido 3 2" xfId="1978"/>
    <cellStyle name="No-definido 3 3" xfId="3591"/>
    <cellStyle name="No-definido 3 4" xfId="8667"/>
    <cellStyle name="No-definido 4" xfId="4499"/>
    <cellStyle name="Normal" xfId="0" builtinId="0"/>
    <cellStyle name="Normal - Style1" xfId="959"/>
    <cellStyle name="Normal 10" xfId="106"/>
    <cellStyle name="Normal 10 2" xfId="960"/>
    <cellStyle name="Normal 10 2 2" xfId="961"/>
    <cellStyle name="Normal 10 2 3" xfId="1723"/>
    <cellStyle name="Normal 10 2 3 2" xfId="4049"/>
    <cellStyle name="Normal 10 2 3 3" xfId="4578"/>
    <cellStyle name="Normal 10 2 4" xfId="4335"/>
    <cellStyle name="Normal 10 2 5" xfId="8448"/>
    <cellStyle name="Normal 10 3" xfId="962"/>
    <cellStyle name="Normal 10 3 2" xfId="3575"/>
    <cellStyle name="Normal 10 3 3" xfId="4110"/>
    <cellStyle name="Normal 10 3 4" xfId="3496"/>
    <cellStyle name="Normal 10 3 5" xfId="8843"/>
    <cellStyle name="Normal 10 4" xfId="3451"/>
    <cellStyle name="Normal 10 5" xfId="3420"/>
    <cellStyle name="Normal 100" xfId="963"/>
    <cellStyle name="Normal 101" xfId="964"/>
    <cellStyle name="Normal 102" xfId="965"/>
    <cellStyle name="Normal 103" xfId="966"/>
    <cellStyle name="Normal 104" xfId="967"/>
    <cellStyle name="Normal 105" xfId="968"/>
    <cellStyle name="Normal 106" xfId="969"/>
    <cellStyle name="Normal 107" xfId="970"/>
    <cellStyle name="Normal 108" xfId="971"/>
    <cellStyle name="Normal 109" xfId="972"/>
    <cellStyle name="Normal 11" xfId="973"/>
    <cellStyle name="Normal 11 2" xfId="974"/>
    <cellStyle name="Normal 11 3" xfId="975"/>
    <cellStyle name="Normal 110" xfId="976"/>
    <cellStyle name="Normal 111" xfId="977"/>
    <cellStyle name="Normal 112" xfId="978"/>
    <cellStyle name="Normal 113" xfId="979"/>
    <cellStyle name="Normal 114" xfId="980"/>
    <cellStyle name="Normal 115" xfId="981"/>
    <cellStyle name="Normal 116" xfId="982"/>
    <cellStyle name="Normal 117" xfId="983"/>
    <cellStyle name="Normal 118" xfId="984"/>
    <cellStyle name="Normal 119" xfId="985"/>
    <cellStyle name="Normal 12" xfId="986"/>
    <cellStyle name="Normal 12 2" xfId="987"/>
    <cellStyle name="Normal 12 3" xfId="988"/>
    <cellStyle name="Normal 120" xfId="989"/>
    <cellStyle name="Normal 121" xfId="990"/>
    <cellStyle name="Normal 122" xfId="991"/>
    <cellStyle name="Normal 123" xfId="992"/>
    <cellStyle name="Normal 124" xfId="993"/>
    <cellStyle name="Normal 125" xfId="994"/>
    <cellStyle name="Normal 126" xfId="995"/>
    <cellStyle name="Normal 127" xfId="996"/>
    <cellStyle name="Normal 128" xfId="997"/>
    <cellStyle name="Normal 129" xfId="998"/>
    <cellStyle name="Normal 13" xfId="999"/>
    <cellStyle name="Normal 13 2" xfId="107"/>
    <cellStyle name="Normal 13 2 2" xfId="1000"/>
    <cellStyle name="Normal 13 2 3" xfId="1979"/>
    <cellStyle name="Normal 13 2 3 2" xfId="3563"/>
    <cellStyle name="Normal 13 2 3 2 2" xfId="4342"/>
    <cellStyle name="Normal 13 2 3 2 3" xfId="4549"/>
    <cellStyle name="Normal 13 3" xfId="1001"/>
    <cellStyle name="Normal 13 3 2" xfId="4501"/>
    <cellStyle name="Normal 130" xfId="1002"/>
    <cellStyle name="Normal 131" xfId="1003"/>
    <cellStyle name="Normal 132" xfId="1004"/>
    <cellStyle name="Normal 133" xfId="1005"/>
    <cellStyle name="Normal 134" xfId="1006"/>
    <cellStyle name="Normal 135" xfId="1007"/>
    <cellStyle name="Normal 136" xfId="1008"/>
    <cellStyle name="Normal 137" xfId="1009"/>
    <cellStyle name="Normal 138" xfId="1010"/>
    <cellStyle name="Normal 139" xfId="1011"/>
    <cellStyle name="Normal 14" xfId="1012"/>
    <cellStyle name="Normal 14 2" xfId="1013"/>
    <cellStyle name="Normal 14 3" xfId="1014"/>
    <cellStyle name="Normal 140" xfId="1015"/>
    <cellStyle name="Normal 141" xfId="1016"/>
    <cellStyle name="Normal 142" xfId="1017"/>
    <cellStyle name="Normal 143" xfId="1018"/>
    <cellStyle name="Normal 144" xfId="1019"/>
    <cellStyle name="Normal 145" xfId="1020"/>
    <cellStyle name="Normal 146" xfId="1021"/>
    <cellStyle name="Normal 147" xfId="1022"/>
    <cellStyle name="Normal 148" xfId="1023"/>
    <cellStyle name="Normal 149" xfId="1024"/>
    <cellStyle name="Normal 15" xfId="1025"/>
    <cellStyle name="Normal 15 2" xfId="1026"/>
    <cellStyle name="Normal 15 3" xfId="1027"/>
    <cellStyle name="Normal 150" xfId="1028"/>
    <cellStyle name="Normal 151" xfId="1029"/>
    <cellStyle name="Normal 152" xfId="1030"/>
    <cellStyle name="Normal 153" xfId="1031"/>
    <cellStyle name="Normal 154" xfId="1032"/>
    <cellStyle name="Normal 155" xfId="1033"/>
    <cellStyle name="Normal 156" xfId="1034"/>
    <cellStyle name="Normal 157" xfId="1035"/>
    <cellStyle name="Normal 158" xfId="1036"/>
    <cellStyle name="Normal 159" xfId="1037"/>
    <cellStyle name="Normal 16" xfId="1038"/>
    <cellStyle name="Normal 16 2" xfId="1039"/>
    <cellStyle name="Normal 16 3" xfId="1040"/>
    <cellStyle name="Normal 160" xfId="1041"/>
    <cellStyle name="Normal 161" xfId="1042"/>
    <cellStyle name="Normal 162" xfId="1043"/>
    <cellStyle name="Normal 163" xfId="1044"/>
    <cellStyle name="Normal 164" xfId="1045"/>
    <cellStyle name="Normal 165" xfId="1046"/>
    <cellStyle name="Normal 166" xfId="1047"/>
    <cellStyle name="Normal 167" xfId="1048"/>
    <cellStyle name="Normal 168" xfId="1049"/>
    <cellStyle name="Normal 169" xfId="1050"/>
    <cellStyle name="Normal 17" xfId="1051"/>
    <cellStyle name="Normal 17 2" xfId="1052"/>
    <cellStyle name="Normal 17 2 2" xfId="1980"/>
    <cellStyle name="Normal 17 2 3" xfId="3647"/>
    <cellStyle name="Normal 17 2 4" xfId="8668"/>
    <cellStyle name="Normal 17 3" xfId="4014"/>
    <cellStyle name="Normal 17 4" xfId="3971"/>
    <cellStyle name="Normal 170" xfId="1053"/>
    <cellStyle name="Normal 171" xfId="1054"/>
    <cellStyle name="Normal 172" xfId="1055"/>
    <cellStyle name="Normal 173" xfId="1056"/>
    <cellStyle name="Normal 174" xfId="1057"/>
    <cellStyle name="Normal 175" xfId="1058"/>
    <cellStyle name="Normal 176" xfId="1059"/>
    <cellStyle name="Normal 177" xfId="1060"/>
    <cellStyle name="Normal 178" xfId="1061"/>
    <cellStyle name="Normal 179" xfId="1062"/>
    <cellStyle name="Normal 18" xfId="108"/>
    <cellStyle name="Normal 18 2" xfId="1063"/>
    <cellStyle name="Normal 18 2 2" xfId="1981"/>
    <cellStyle name="Normal 18 2 3" xfId="1711"/>
    <cellStyle name="Normal 18 2 4" xfId="8437"/>
    <cellStyle name="Normal 18 3" xfId="1064"/>
    <cellStyle name="Normal 18 3 2" xfId="1705"/>
    <cellStyle name="Normal 18 3 2 2" xfId="3837"/>
    <cellStyle name="Normal 18 3 2 3" xfId="4140"/>
    <cellStyle name="Normal 18 3 2 4" xfId="3576"/>
    <cellStyle name="Normal 18 3 3" xfId="8430"/>
    <cellStyle name="Normal 18 4" xfId="1065"/>
    <cellStyle name="Normal 18 4 2" xfId="3590"/>
    <cellStyle name="Normal 18 4 3" xfId="4137"/>
    <cellStyle name="Normal 18 4 4" xfId="3564"/>
    <cellStyle name="Normal 18 4 5" xfId="8872"/>
    <cellStyle name="Normal 18 5" xfId="3917"/>
    <cellStyle name="Normal 18 6" xfId="3953"/>
    <cellStyle name="Normal 180" xfId="1066"/>
    <cellStyle name="Normal 181" xfId="1067"/>
    <cellStyle name="Normal 182" xfId="1068"/>
    <cellStyle name="Normal 183" xfId="1069"/>
    <cellStyle name="Normal 184" xfId="1070"/>
    <cellStyle name="Normal 185" xfId="1071"/>
    <cellStyle name="Normal 186" xfId="1072"/>
    <cellStyle name="Normal 187" xfId="1073"/>
    <cellStyle name="Normal 188" xfId="1074"/>
    <cellStyle name="Normal 189" xfId="1075"/>
    <cellStyle name="Normal 19" xfId="1076"/>
    <cellStyle name="Normal 19 2" xfId="1077"/>
    <cellStyle name="Normal 19 2 2" xfId="1982"/>
    <cellStyle name="Normal 19 2 3" xfId="3646"/>
    <cellStyle name="Normal 19 2 4" xfId="8669"/>
    <cellStyle name="Normal 19 3" xfId="4050"/>
    <cellStyle name="Normal 19 4" xfId="3881"/>
    <cellStyle name="Normal 190" xfId="1078"/>
    <cellStyle name="Normal 191" xfId="1079"/>
    <cellStyle name="Normal 192" xfId="1080"/>
    <cellStyle name="Normal 193" xfId="1081"/>
    <cellStyle name="Normal 194" xfId="1082"/>
    <cellStyle name="Normal 195" xfId="1083"/>
    <cellStyle name="Normal 196" xfId="1084"/>
    <cellStyle name="Normal 197" xfId="1085"/>
    <cellStyle name="Normal 198" xfId="1086"/>
    <cellStyle name="Normal 199" xfId="1087"/>
    <cellStyle name="Normal 2" xfId="55"/>
    <cellStyle name="Normal 2 10" xfId="1088"/>
    <cellStyle name="Normal 2 10 2" xfId="2103"/>
    <cellStyle name="Normal 2 10 3" xfId="2119"/>
    <cellStyle name="Normal 2 10 4" xfId="8816"/>
    <cellStyle name="Normal 2 11" xfId="1089"/>
    <cellStyle name="Normal 2 12" xfId="1090"/>
    <cellStyle name="Normal 2 12 2" xfId="3589"/>
    <cellStyle name="Normal 2 12 3" xfId="4092"/>
    <cellStyle name="Normal 2 12 4" xfId="3421"/>
    <cellStyle name="Normal 2 12 5" xfId="8819"/>
    <cellStyle name="Normal 2 13" xfId="5190"/>
    <cellStyle name="Normal 2 14" xfId="103"/>
    <cellStyle name="Normal 2 2" xfId="1091"/>
    <cellStyle name="Normal 2 2 2" xfId="1092"/>
    <cellStyle name="Normal 2 2 2 2" xfId="1093"/>
    <cellStyle name="Normal 2 2 2 3" xfId="1094"/>
    <cellStyle name="Normal 2 2 3" xfId="1095"/>
    <cellStyle name="Normal 2 2 3 2" xfId="1096"/>
    <cellStyle name="Normal 2 2 3 3" xfId="1983"/>
    <cellStyle name="Normal 2 2 3 4" xfId="3905"/>
    <cellStyle name="Normal 2 2 3 5" xfId="8670"/>
    <cellStyle name="Normal 2 2 4" xfId="1097"/>
    <cellStyle name="Normal 2 2 4 2" xfId="3577"/>
    <cellStyle name="Normal 2 2 4 3" xfId="4111"/>
    <cellStyle name="Normal 2 2 4 3 2" xfId="4347"/>
    <cellStyle name="Normal 2 2 4 4" xfId="3498"/>
    <cellStyle name="Normal 2 2 4 5" xfId="8844"/>
    <cellStyle name="Normal 2 2 5" xfId="1694"/>
    <cellStyle name="Normal 2 2 6" xfId="2795"/>
    <cellStyle name="Normal 2 2 6 2" xfId="4609"/>
    <cellStyle name="Normal 2 2 6 3" xfId="3422"/>
    <cellStyle name="Normal 2 2 6 4" xfId="5027"/>
    <cellStyle name="Normal 2 2 7" xfId="2721"/>
    <cellStyle name="Normal 2 2 8" xfId="8423"/>
    <cellStyle name="Normal 2 2_Hoja1" xfId="3992"/>
    <cellStyle name="Normal 2 3" xfId="1098"/>
    <cellStyle name="Normal 2 3 2" xfId="2579"/>
    <cellStyle name="Normal 2 3 3" xfId="2526"/>
    <cellStyle name="Normal 2 4" xfId="1099"/>
    <cellStyle name="Normal 2 4 2" xfId="1100"/>
    <cellStyle name="Normal 2 4 2 2" xfId="1984"/>
    <cellStyle name="Normal 2 4 2 3" xfId="1724"/>
    <cellStyle name="Normal 2 4 2 4" xfId="8449"/>
    <cellStyle name="Normal 2 4 3" xfId="1706"/>
    <cellStyle name="Normal 2 4 4" xfId="4247"/>
    <cellStyle name="Normal 2 4 5" xfId="4216"/>
    <cellStyle name="Normal 2 4 6" xfId="8431"/>
    <cellStyle name="Normal 2 5" xfId="1101"/>
    <cellStyle name="Normal 2 5 2" xfId="1985"/>
    <cellStyle name="Normal 2 5 2 2" xfId="3565"/>
    <cellStyle name="Normal 2 5 2 2 2" xfId="4302"/>
    <cellStyle name="Normal 2 5 2 2 3" xfId="4550"/>
    <cellStyle name="Normal 2 5 3" xfId="2100"/>
    <cellStyle name="Normal 2 5 4" xfId="1720"/>
    <cellStyle name="Normal 2 5 5" xfId="8445"/>
    <cellStyle name="Normal 2 6" xfId="1102"/>
    <cellStyle name="Normal 2 7" xfId="1103"/>
    <cellStyle name="Normal 2 7 2" xfId="3566"/>
    <cellStyle name="Normal 2 7 3" xfId="3497"/>
    <cellStyle name="Normal 2 8" xfId="1104"/>
    <cellStyle name="Normal 2 8 2" xfId="2099"/>
    <cellStyle name="Normal 2 8 3" xfId="2118"/>
    <cellStyle name="Normal 2 8 3 2" xfId="3866"/>
    <cellStyle name="Normal 2 8 3 3" xfId="4094"/>
    <cellStyle name="Normal 2 8 3 4" xfId="3435"/>
    <cellStyle name="Normal 2 8 4" xfId="8815"/>
    <cellStyle name="Normal 2 9" xfId="1105"/>
    <cellStyle name="Normal 2 9 2" xfId="2098"/>
    <cellStyle name="Normal 2 9 3" xfId="1825"/>
    <cellStyle name="Normal 2 9 4" xfId="8541"/>
    <cellStyle name="Normal 2_CLASIFICACION_EMPRESTITOS" xfId="1106"/>
    <cellStyle name="Normal 20" xfId="1107"/>
    <cellStyle name="Normal 20 2" xfId="1108"/>
    <cellStyle name="Normal 20 2 2" xfId="1986"/>
    <cellStyle name="Normal 20 2 3" xfId="3645"/>
    <cellStyle name="Normal 20 2 4" xfId="8671"/>
    <cellStyle name="Normal 20 3" xfId="3945"/>
    <cellStyle name="Normal 20 4" xfId="4018"/>
    <cellStyle name="Normal 20 4 2" xfId="9181"/>
    <cellStyle name="Normal 200" xfId="1109"/>
    <cellStyle name="Normal 201" xfId="1110"/>
    <cellStyle name="Normal 202" xfId="1111"/>
    <cellStyle name="Normal 203" xfId="1112"/>
    <cellStyle name="Normal 204" xfId="1113"/>
    <cellStyle name="Normal 205" xfId="1114"/>
    <cellStyle name="Normal 206" xfId="1115"/>
    <cellStyle name="Normal 207" xfId="1116"/>
    <cellStyle name="Normal 208" xfId="1117"/>
    <cellStyle name="Normal 209" xfId="1118"/>
    <cellStyle name="Normal 21" xfId="1119"/>
    <cellStyle name="Normal 21 2" xfId="1120"/>
    <cellStyle name="Normal 21 3" xfId="1121"/>
    <cellStyle name="Normal 210" xfId="1122"/>
    <cellStyle name="Normal 211" xfId="1123"/>
    <cellStyle name="Normal 212" xfId="1124"/>
    <cellStyle name="Normal 213" xfId="1125"/>
    <cellStyle name="Normal 214" xfId="1126"/>
    <cellStyle name="Normal 215" xfId="1127"/>
    <cellStyle name="Normal 216" xfId="1128"/>
    <cellStyle name="Normal 217" xfId="1129"/>
    <cellStyle name="Normal 218" xfId="1130"/>
    <cellStyle name="Normal 219" xfId="1131"/>
    <cellStyle name="Normal 22" xfId="1132"/>
    <cellStyle name="Normal 22 2" xfId="1987"/>
    <cellStyle name="Normal 22 3" xfId="1692"/>
    <cellStyle name="Normal 22 4" xfId="3877"/>
    <cellStyle name="Normal 22 5" xfId="8422"/>
    <cellStyle name="Normal 220" xfId="1133"/>
    <cellStyle name="Normal 221" xfId="1134"/>
    <cellStyle name="Normal 222" xfId="1135"/>
    <cellStyle name="Normal 223" xfId="1136"/>
    <cellStyle name="Normal 224" xfId="1137"/>
    <cellStyle name="Normal 225" xfId="1138"/>
    <cellStyle name="Normal 226" xfId="1139"/>
    <cellStyle name="Normal 227" xfId="1140"/>
    <cellStyle name="Normal 228" xfId="1141"/>
    <cellStyle name="Normal 229" xfId="1142"/>
    <cellStyle name="Normal 23" xfId="1143"/>
    <cellStyle name="Normal 23 2" xfId="3937"/>
    <cellStyle name="Normal 23 3" xfId="4019"/>
    <cellStyle name="Normal 230" xfId="1144"/>
    <cellStyle name="Normal 231" xfId="1145"/>
    <cellStyle name="Normal 232" xfId="1146"/>
    <cellStyle name="Normal 233" xfId="1147"/>
    <cellStyle name="Normal 234" xfId="1148"/>
    <cellStyle name="Normal 235" xfId="1149"/>
    <cellStyle name="Normal 236" xfId="1150"/>
    <cellStyle name="Normal 237" xfId="1151"/>
    <cellStyle name="Normal 238" xfId="1152"/>
    <cellStyle name="Normal 239" xfId="1153"/>
    <cellStyle name="Normal 24" xfId="1154"/>
    <cellStyle name="Normal 24 2" xfId="1155"/>
    <cellStyle name="Normal 24 3" xfId="1988"/>
    <cellStyle name="Normal 24 4" xfId="8672"/>
    <cellStyle name="Normal 240" xfId="1156"/>
    <cellStyle name="Normal 241" xfId="1157"/>
    <cellStyle name="Normal 242" xfId="1158"/>
    <cellStyle name="Normal 243" xfId="1159"/>
    <cellStyle name="Normal 244" xfId="1160"/>
    <cellStyle name="Normal 245" xfId="1161"/>
    <cellStyle name="Normal 246" xfId="1162"/>
    <cellStyle name="Normal 247" xfId="1163"/>
    <cellStyle name="Normal 248" xfId="1164"/>
    <cellStyle name="Normal 249" xfId="1165"/>
    <cellStyle name="Normal 25" xfId="1166"/>
    <cellStyle name="Normal 25 2" xfId="1167"/>
    <cellStyle name="Normal 25 2 2" xfId="682"/>
    <cellStyle name="Normal 25 2 2 2" xfId="3665"/>
    <cellStyle name="Normal 25 2 2 3" xfId="4130"/>
    <cellStyle name="Normal 25 2 2 4" xfId="3529"/>
    <cellStyle name="Normal 25 2 3" xfId="8415"/>
    <cellStyle name="Normal 25 3" xfId="2097"/>
    <cellStyle name="Normal 25 4" xfId="1726"/>
    <cellStyle name="Normal 25 5" xfId="8451"/>
    <cellStyle name="Normal 250" xfId="1168"/>
    <cellStyle name="Normal 251" xfId="1169"/>
    <cellStyle name="Normal 252" xfId="1170"/>
    <cellStyle name="Normal 253" xfId="1171"/>
    <cellStyle name="Normal 254" xfId="1172"/>
    <cellStyle name="Normal 255" xfId="1173"/>
    <cellStyle name="Normal 256" xfId="1174"/>
    <cellStyle name="Normal 257" xfId="1175"/>
    <cellStyle name="Normal 258" xfId="1176"/>
    <cellStyle name="Normal 259" xfId="1177"/>
    <cellStyle name="Normal 26" xfId="1178"/>
    <cellStyle name="Normal 26 2" xfId="1179"/>
    <cellStyle name="Normal 26 2 2" xfId="4070"/>
    <cellStyle name="Normal 26 2 3" xfId="3993"/>
    <cellStyle name="Normal 26 3" xfId="1727"/>
    <cellStyle name="Normal 26 4" xfId="4020"/>
    <cellStyle name="Normal 26 5" xfId="8452"/>
    <cellStyle name="Normal 260" xfId="1180"/>
    <cellStyle name="Normal 261" xfId="1181"/>
    <cellStyle name="Normal 262" xfId="1182"/>
    <cellStyle name="Normal 263" xfId="1183"/>
    <cellStyle name="Normal 264" xfId="1184"/>
    <cellStyle name="Normal 265" xfId="1185"/>
    <cellStyle name="Normal 266" xfId="1186"/>
    <cellStyle name="Normal 267" xfId="1187"/>
    <cellStyle name="Normal 268" xfId="1188"/>
    <cellStyle name="Normal 269" xfId="1189"/>
    <cellStyle name="Normal 27" xfId="1190"/>
    <cellStyle name="Normal 27 2" xfId="1191"/>
    <cellStyle name="Normal 27 2 2" xfId="4069"/>
    <cellStyle name="Normal 27 2 3" xfId="3967"/>
    <cellStyle name="Normal 27 3" xfId="1728"/>
    <cellStyle name="Normal 27 4" xfId="3952"/>
    <cellStyle name="Normal 27 5" xfId="8453"/>
    <cellStyle name="Normal 270" xfId="1192"/>
    <cellStyle name="Normal 271" xfId="1193"/>
    <cellStyle name="Normal 272" xfId="1194"/>
    <cellStyle name="Normal 273" xfId="1195"/>
    <cellStyle name="Normal 274" xfId="1196"/>
    <cellStyle name="Normal 275" xfId="1197"/>
    <cellStyle name="Normal 276" xfId="1198"/>
    <cellStyle name="Normal 277" xfId="1199"/>
    <cellStyle name="Normal 278" xfId="1200"/>
    <cellStyle name="Normal 279" xfId="1201"/>
    <cellStyle name="Normal 28" xfId="1202"/>
    <cellStyle name="Normal 28 2" xfId="109"/>
    <cellStyle name="Normal 28 2 2" xfId="1203"/>
    <cellStyle name="Normal 28 2 3" xfId="3567"/>
    <cellStyle name="Normal 28 2 4" xfId="3525"/>
    <cellStyle name="Normal 28 3" xfId="1204"/>
    <cellStyle name="Normal 28 3 2" xfId="1205"/>
    <cellStyle name="Normal 28 4" xfId="4545"/>
    <cellStyle name="Normal 280" xfId="1206"/>
    <cellStyle name="Normal 281" xfId="1207"/>
    <cellStyle name="Normal 282" xfId="1208"/>
    <cellStyle name="Normal 283" xfId="1209"/>
    <cellStyle name="Normal 284" xfId="1210"/>
    <cellStyle name="Normal 285" xfId="1211"/>
    <cellStyle name="Normal 286" xfId="1212"/>
    <cellStyle name="Normal 287" xfId="1213"/>
    <cellStyle name="Normal 288" xfId="1214"/>
    <cellStyle name="Normal 289" xfId="1215"/>
    <cellStyle name="Normal 29" xfId="1216"/>
    <cellStyle name="Normal 29 2" xfId="1217"/>
    <cellStyle name="Normal 29 2 2" xfId="1218"/>
    <cellStyle name="Normal 29 2 3" xfId="4298"/>
    <cellStyle name="Normal 29 2 4" xfId="4163"/>
    <cellStyle name="Normal 29 3" xfId="3939"/>
    <cellStyle name="Normal 29 4" xfId="4035"/>
    <cellStyle name="Normal 290" xfId="1219"/>
    <cellStyle name="Normal 291" xfId="1220"/>
    <cellStyle name="Normal 292" xfId="1221"/>
    <cellStyle name="Normal 293" xfId="1222"/>
    <cellStyle name="Normal 294" xfId="1223"/>
    <cellStyle name="Normal 295" xfId="1224"/>
    <cellStyle name="Normal 296" xfId="1225"/>
    <cellStyle name="Normal 297" xfId="1226"/>
    <cellStyle name="Normal 298" xfId="1227"/>
    <cellStyle name="Normal 299" xfId="1228"/>
    <cellStyle name="Normal 3" xfId="47"/>
    <cellStyle name="Normal 3 10" xfId="3423"/>
    <cellStyle name="Normal 3 11" xfId="5213"/>
    <cellStyle name="Normal 3 12" xfId="5220"/>
    <cellStyle name="Normal 3 13" xfId="5219"/>
    <cellStyle name="Normal 3 14" xfId="8408"/>
    <cellStyle name="Normal 3 15" xfId="110"/>
    <cellStyle name="Normal 3 2" xfId="1229"/>
    <cellStyle name="Normal 3 2 2" xfId="1230"/>
    <cellStyle name="Normal 3 2 2 2" xfId="1989"/>
    <cellStyle name="Normal 3 2 2 3" xfId="3771"/>
    <cellStyle name="Normal 3 2 2 4" xfId="8673"/>
    <cellStyle name="Normal 3 2 3" xfId="2834"/>
    <cellStyle name="Normal 3 2 3 2" xfId="4612"/>
    <cellStyle name="Normal 3 2 3 3" xfId="3940"/>
    <cellStyle name="Normal 3 2 3 4" xfId="5044"/>
    <cellStyle name="Normal 3 2 4" xfId="2631"/>
    <cellStyle name="Normal 3 2 4 2" xfId="4590"/>
    <cellStyle name="Normal 3 2 4 3" xfId="3951"/>
    <cellStyle name="Normal 3 2 4 4" xfId="5060"/>
    <cellStyle name="Normal 3 3" xfId="111"/>
    <cellStyle name="Normal 3 3 2" xfId="1231"/>
    <cellStyle name="Normal 3 3 2 2" xfId="2563"/>
    <cellStyle name="Normal 3 3 2 3" xfId="2835"/>
    <cellStyle name="Normal 3 3 3" xfId="2622"/>
    <cellStyle name="Normal 3 3 4" xfId="2621"/>
    <cellStyle name="Normal 3 3 5" xfId="2573"/>
    <cellStyle name="Normal 3 4" xfId="1232"/>
    <cellStyle name="Normal 3 4 2" xfId="1990"/>
    <cellStyle name="Normal 3 4 2 2" xfId="3568"/>
    <cellStyle name="Normal 3 4 2 2 2" xfId="4301"/>
    <cellStyle name="Normal 3 4 2 2 3" xfId="4551"/>
    <cellStyle name="Normal 3 4 3" xfId="2096"/>
    <cellStyle name="Normal 3 4 4" xfId="1721"/>
    <cellStyle name="Normal 3 4 5" xfId="2932"/>
    <cellStyle name="Normal 3 4 6" xfId="2616"/>
    <cellStyle name="Normal 3 4 7" xfId="8446"/>
    <cellStyle name="Normal 3 5" xfId="1233"/>
    <cellStyle name="Normal 3 5 2" xfId="1991"/>
    <cellStyle name="Normal 3 5 3" xfId="2791"/>
    <cellStyle name="Normal 3 5 4" xfId="2665"/>
    <cellStyle name="Normal 3 5 5" xfId="8674"/>
    <cellStyle name="Normal 3 6" xfId="1992"/>
    <cellStyle name="Normal 3 6 2" xfId="2617"/>
    <cellStyle name="Normal 3 6 3" xfId="2525"/>
    <cellStyle name="Normal 3 7" xfId="1993"/>
    <cellStyle name="Normal 3 8" xfId="1693"/>
    <cellStyle name="Normal 3 8 2" xfId="3833"/>
    <cellStyle name="Normal 3 8 3" xfId="4112"/>
    <cellStyle name="Normal 3 8 4" xfId="3499"/>
    <cellStyle name="Normal 3 9" xfId="3436"/>
    <cellStyle name="Normal 3_Hoja1" xfId="4021"/>
    <cellStyle name="Normal 30" xfId="1234"/>
    <cellStyle name="Normal 30 2" xfId="1235"/>
    <cellStyle name="Normal 30 2 2" xfId="1236"/>
    <cellStyle name="Normal 30 2 3" xfId="4297"/>
    <cellStyle name="Normal 30 2 4" xfId="4164"/>
    <cellStyle name="Normal 30 3" xfId="2788"/>
    <cellStyle name="Normal 30 4" xfId="2580"/>
    <cellStyle name="Normal 30 4 2" xfId="4586"/>
    <cellStyle name="Normal 30 4 3" xfId="3898"/>
    <cellStyle name="Normal 30 4 4" xfId="5045"/>
    <cellStyle name="Normal 300" xfId="1237"/>
    <cellStyle name="Normal 301" xfId="1238"/>
    <cellStyle name="Normal 302" xfId="1239"/>
    <cellStyle name="Normal 303" xfId="1240"/>
    <cellStyle name="Normal 304" xfId="1241"/>
    <cellStyle name="Normal 305" xfId="1242"/>
    <cellStyle name="Normal 306" xfId="1243"/>
    <cellStyle name="Normal 307" xfId="1244"/>
    <cellStyle name="Normal 308" xfId="1245"/>
    <cellStyle name="Normal 309" xfId="1246"/>
    <cellStyle name="Normal 31" xfId="1247"/>
    <cellStyle name="Normal 31 2" xfId="1248"/>
    <cellStyle name="Normal 31 2 2" xfId="1249"/>
    <cellStyle name="Normal 310" xfId="1250"/>
    <cellStyle name="Normal 311" xfId="1251"/>
    <cellStyle name="Normal 312" xfId="1252"/>
    <cellStyle name="Normal 313" xfId="1253"/>
    <cellStyle name="Normal 314" xfId="1254"/>
    <cellStyle name="Normal 315" xfId="1255"/>
    <cellStyle name="Normal 316" xfId="1256"/>
    <cellStyle name="Normal 317" xfId="1257"/>
    <cellStyle name="Normal 318" xfId="1258"/>
    <cellStyle name="Normal 319" xfId="1259"/>
    <cellStyle name="Normal 319 2" xfId="8880"/>
    <cellStyle name="Normal 319 3" xfId="6479"/>
    <cellStyle name="Normal 319 4" xfId="11293"/>
    <cellStyle name="Normal 32" xfId="1260"/>
    <cellStyle name="Normal 32 2" xfId="1261"/>
    <cellStyle name="Normal 32 2 2" xfId="1262"/>
    <cellStyle name="Normal 32 2 2 2" xfId="8293"/>
    <cellStyle name="Normal 32 2 2 3" xfId="6480"/>
    <cellStyle name="Normal 32 2 2 4" xfId="10692"/>
    <cellStyle name="Normal 32 2 3" xfId="4296"/>
    <cellStyle name="Normal 32 2 3 2" xfId="9445"/>
    <cellStyle name="Normal 32 2 3 3" xfId="6481"/>
    <cellStyle name="Normal 32 2 3 4" xfId="6273"/>
    <cellStyle name="Normal 32 2 4" xfId="4165"/>
    <cellStyle name="Normal 32 2 4 2" xfId="9393"/>
    <cellStyle name="Normal 32 2 5" xfId="8228"/>
    <cellStyle name="Normal 32 3" xfId="4051"/>
    <cellStyle name="Normal 32 3 2" xfId="9192"/>
    <cellStyle name="Normal 32 3 3" xfId="6482"/>
    <cellStyle name="Normal 32 3 4" xfId="11855"/>
    <cellStyle name="Normal 32 4" xfId="4023"/>
    <cellStyle name="Normal 32 4 2" xfId="9182"/>
    <cellStyle name="Normal 32 5" xfId="8073"/>
    <cellStyle name="Normal 320" xfId="1263"/>
    <cellStyle name="Normal 320 2" xfId="8881"/>
    <cellStyle name="Normal 320 3" xfId="6483"/>
    <cellStyle name="Normal 320 4" xfId="11691"/>
    <cellStyle name="Normal 321" xfId="1264"/>
    <cellStyle name="Normal 321 2" xfId="8882"/>
    <cellStyle name="Normal 321 3" xfId="6484"/>
    <cellStyle name="Normal 321 4" xfId="10755"/>
    <cellStyle name="Normal 322" xfId="1265"/>
    <cellStyle name="Normal 322 2" xfId="8883"/>
    <cellStyle name="Normal 322 3" xfId="6485"/>
    <cellStyle name="Normal 322 4" xfId="11377"/>
    <cellStyle name="Normal 323" xfId="1266"/>
    <cellStyle name="Normal 323 2" xfId="8884"/>
    <cellStyle name="Normal 323 3" xfId="6486"/>
    <cellStyle name="Normal 323 4" xfId="10624"/>
    <cellStyle name="Normal 324" xfId="1267"/>
    <cellStyle name="Normal 324 2" xfId="8885"/>
    <cellStyle name="Normal 324 3" xfId="6487"/>
    <cellStyle name="Normal 324 4" xfId="11792"/>
    <cellStyle name="Normal 325" xfId="1268"/>
    <cellStyle name="Normal 325 2" xfId="8886"/>
    <cellStyle name="Normal 325 3" xfId="6488"/>
    <cellStyle name="Normal 325 4" xfId="5773"/>
    <cellStyle name="Normal 326" xfId="1269"/>
    <cellStyle name="Normal 326 2" xfId="8887"/>
    <cellStyle name="Normal 326 3" xfId="6489"/>
    <cellStyle name="Normal 326 4" xfId="6399"/>
    <cellStyle name="Normal 327" xfId="1270"/>
    <cellStyle name="Normal 327 2" xfId="8888"/>
    <cellStyle name="Normal 327 3" xfId="6490"/>
    <cellStyle name="Normal 327 4" xfId="11514"/>
    <cellStyle name="Normal 328" xfId="1271"/>
    <cellStyle name="Normal 328 2" xfId="8889"/>
    <cellStyle name="Normal 328 3" xfId="6491"/>
    <cellStyle name="Normal 328 4" xfId="11888"/>
    <cellStyle name="Normal 329" xfId="1272"/>
    <cellStyle name="Normal 329 2" xfId="8890"/>
    <cellStyle name="Normal 329 3" xfId="6492"/>
    <cellStyle name="Normal 329 4" xfId="11900"/>
    <cellStyle name="Normal 33" xfId="1273"/>
    <cellStyle name="Normal 33 2" xfId="1274"/>
    <cellStyle name="Normal 33 2 2" xfId="1275"/>
    <cellStyle name="Normal 33 2 2 2" xfId="8294"/>
    <cellStyle name="Normal 33 2 2 3" xfId="6493"/>
    <cellStyle name="Normal 33 2 2 4" xfId="11432"/>
    <cellStyle name="Normal 33 2 3" xfId="4295"/>
    <cellStyle name="Normal 33 2 3 2" xfId="9444"/>
    <cellStyle name="Normal 33 2 3 3" xfId="6494"/>
    <cellStyle name="Normal 33 2 3 4" xfId="5833"/>
    <cellStyle name="Normal 33 2 4" xfId="4166"/>
    <cellStyle name="Normal 33 2 4 2" xfId="9394"/>
    <cellStyle name="Normal 33 2 5" xfId="8229"/>
    <cellStyle name="Normal 33 3" xfId="4015"/>
    <cellStyle name="Normal 33 3 2" xfId="9178"/>
    <cellStyle name="Normal 33 3 3" xfId="6495"/>
    <cellStyle name="Normal 33 3 4" xfId="11571"/>
    <cellStyle name="Normal 33 4" xfId="3994"/>
    <cellStyle name="Normal 33 4 2" xfId="9163"/>
    <cellStyle name="Normal 33 5" xfId="8074"/>
    <cellStyle name="Normal 330" xfId="1276"/>
    <cellStyle name="Normal 330 2" xfId="8891"/>
    <cellStyle name="Normal 330 3" xfId="6496"/>
    <cellStyle name="Normal 330 4" xfId="11625"/>
    <cellStyle name="Normal 331" xfId="1277"/>
    <cellStyle name="Normal 331 2" xfId="8892"/>
    <cellStyle name="Normal 331 3" xfId="6497"/>
    <cellStyle name="Normal 331 4" xfId="11744"/>
    <cellStyle name="Normal 332" xfId="1278"/>
    <cellStyle name="Normal 332 2" xfId="8893"/>
    <cellStyle name="Normal 332 3" xfId="6498"/>
    <cellStyle name="Normal 332 4" xfId="11692"/>
    <cellStyle name="Normal 333" xfId="1279"/>
    <cellStyle name="Normal 333 2" xfId="8894"/>
    <cellStyle name="Normal 333 3" xfId="6499"/>
    <cellStyle name="Normal 333 4" xfId="10762"/>
    <cellStyle name="Normal 334" xfId="1280"/>
    <cellStyle name="Normal 334 2" xfId="8895"/>
    <cellStyle name="Normal 334 3" xfId="6500"/>
    <cellStyle name="Normal 334 4" xfId="11534"/>
    <cellStyle name="Normal 335" xfId="1281"/>
    <cellStyle name="Normal 335 2" xfId="8896"/>
    <cellStyle name="Normal 335 3" xfId="6501"/>
    <cellStyle name="Normal 335 4" xfId="11746"/>
    <cellStyle name="Normal 336" xfId="1282"/>
    <cellStyle name="Normal 336 2" xfId="8897"/>
    <cellStyle name="Normal 336 3" xfId="6502"/>
    <cellStyle name="Normal 336 4" xfId="11548"/>
    <cellStyle name="Normal 337" xfId="1283"/>
    <cellStyle name="Normal 337 2" xfId="8898"/>
    <cellStyle name="Normal 337 3" xfId="6503"/>
    <cellStyle name="Normal 337 4" xfId="11755"/>
    <cellStyle name="Normal 338" xfId="1284"/>
    <cellStyle name="Normal 338 2" xfId="8899"/>
    <cellStyle name="Normal 338 3" xfId="6504"/>
    <cellStyle name="Normal 338 4" xfId="12009"/>
    <cellStyle name="Normal 339" xfId="1285"/>
    <cellStyle name="Normal 339 2" xfId="8900"/>
    <cellStyle name="Normal 339 3" xfId="6505"/>
    <cellStyle name="Normal 339 4" xfId="5780"/>
    <cellStyle name="Normal 34" xfId="1286"/>
    <cellStyle name="Normal 34 2" xfId="1287"/>
    <cellStyle name="Normal 34 2 2" xfId="1288"/>
    <cellStyle name="Normal 34 2 2 2" xfId="8296"/>
    <cellStyle name="Normal 34 2 2 3" xfId="6508"/>
    <cellStyle name="Normal 34 2 2 4" xfId="6410"/>
    <cellStyle name="Normal 34 2 3" xfId="8230"/>
    <cellStyle name="Normal 34 2 4" xfId="6507"/>
    <cellStyle name="Normal 34 2 5" xfId="11067"/>
    <cellStyle name="Normal 34 3" xfId="8075"/>
    <cellStyle name="Normal 34 4" xfId="6506"/>
    <cellStyle name="Normal 34 5" xfId="11425"/>
    <cellStyle name="Normal 340" xfId="1289"/>
    <cellStyle name="Normal 340 2" xfId="8901"/>
    <cellStyle name="Normal 340 3" xfId="6509"/>
    <cellStyle name="Normal 340 4" xfId="10953"/>
    <cellStyle name="Normal 341" xfId="1290"/>
    <cellStyle name="Normal 341 2" xfId="8902"/>
    <cellStyle name="Normal 341 3" xfId="6510"/>
    <cellStyle name="Normal 341 4" xfId="11486"/>
    <cellStyle name="Normal 342" xfId="1291"/>
    <cellStyle name="Normal 342 2" xfId="8903"/>
    <cellStyle name="Normal 342 3" xfId="6511"/>
    <cellStyle name="Normal 342 4" xfId="11889"/>
    <cellStyle name="Normal 343" xfId="1292"/>
    <cellStyle name="Normal 343 2" xfId="8904"/>
    <cellStyle name="Normal 343 3" xfId="6512"/>
    <cellStyle name="Normal 343 4" xfId="10880"/>
    <cellStyle name="Normal 344" xfId="1293"/>
    <cellStyle name="Normal 344 2" xfId="8905"/>
    <cellStyle name="Normal 344 3" xfId="6513"/>
    <cellStyle name="Normal 344 4" xfId="6386"/>
    <cellStyle name="Normal 345" xfId="1294"/>
    <cellStyle name="Normal 345 2" xfId="8906"/>
    <cellStyle name="Normal 345 3" xfId="6514"/>
    <cellStyle name="Normal 345 4" xfId="10912"/>
    <cellStyle name="Normal 346" xfId="1295"/>
    <cellStyle name="Normal 346 2" xfId="8907"/>
    <cellStyle name="Normal 346 3" xfId="6515"/>
    <cellStyle name="Normal 346 4" xfId="12023"/>
    <cellStyle name="Normal 347" xfId="1296"/>
    <cellStyle name="Normal 347 2" xfId="8908"/>
    <cellStyle name="Normal 347 3" xfId="6516"/>
    <cellStyle name="Normal 347 4" xfId="11577"/>
    <cellStyle name="Normal 348" xfId="1297"/>
    <cellStyle name="Normal 348 2" xfId="8909"/>
    <cellStyle name="Normal 348 3" xfId="6517"/>
    <cellStyle name="Normal 348 4" xfId="5821"/>
    <cellStyle name="Normal 349" xfId="1298"/>
    <cellStyle name="Normal 349 2" xfId="8910"/>
    <cellStyle name="Normal 349 3" xfId="6518"/>
    <cellStyle name="Normal 349 4" xfId="5708"/>
    <cellStyle name="Normal 35" xfId="1299"/>
    <cellStyle name="Normal 35 2" xfId="1300"/>
    <cellStyle name="Normal 35 2 2" xfId="1301"/>
    <cellStyle name="Normal 35 2 2 2" xfId="8297"/>
    <cellStyle name="Normal 35 2 2 3" xfId="6521"/>
    <cellStyle name="Normal 35 2 2 4" xfId="10892"/>
    <cellStyle name="Normal 35 2 3" xfId="8231"/>
    <cellStyle name="Normal 35 2 4" xfId="6520"/>
    <cellStyle name="Normal 35 2 5" xfId="11435"/>
    <cellStyle name="Normal 35 3" xfId="8076"/>
    <cellStyle name="Normal 35 4" xfId="6519"/>
    <cellStyle name="Normal 35 5" xfId="10843"/>
    <cellStyle name="Normal 35 7" xfId="112"/>
    <cellStyle name="Normal 35 7 2" xfId="1302"/>
    <cellStyle name="Normal 35 7 2 2" xfId="8234"/>
    <cellStyle name="Normal 35 7 2 3" xfId="6523"/>
    <cellStyle name="Normal 35 7 2 4" xfId="10994"/>
    <cellStyle name="Normal 35 7 3" xfId="8077"/>
    <cellStyle name="Normal 35 7 4" xfId="6522"/>
    <cellStyle name="Normal 35 7 5" xfId="11215"/>
    <cellStyle name="Normal 350" xfId="1303"/>
    <cellStyle name="Normal 350 2" xfId="8911"/>
    <cellStyle name="Normal 350 3" xfId="6524"/>
    <cellStyle name="Normal 350 4" xfId="10990"/>
    <cellStyle name="Normal 351" xfId="1304"/>
    <cellStyle name="Normal 351 2" xfId="8912"/>
    <cellStyle name="Normal 351 3" xfId="6525"/>
    <cellStyle name="Normal 351 4" xfId="5830"/>
    <cellStyle name="Normal 352" xfId="1305"/>
    <cellStyle name="Normal 352 2" xfId="8913"/>
    <cellStyle name="Normal 352 3" xfId="6526"/>
    <cellStyle name="Normal 352 4" xfId="11674"/>
    <cellStyle name="Normal 353" xfId="1306"/>
    <cellStyle name="Normal 353 2" xfId="8914"/>
    <cellStyle name="Normal 353 3" xfId="6527"/>
    <cellStyle name="Normal 353 4" xfId="11916"/>
    <cellStyle name="Normal 354" xfId="1307"/>
    <cellStyle name="Normal 354 2" xfId="8915"/>
    <cellStyle name="Normal 354 3" xfId="6528"/>
    <cellStyle name="Normal 354 4" xfId="11803"/>
    <cellStyle name="Normal 355" xfId="1680"/>
    <cellStyle name="Normal 355 2" xfId="9023"/>
    <cellStyle name="Normal 355 3" xfId="6529"/>
    <cellStyle name="Normal 355 4" xfId="11992"/>
    <cellStyle name="Normal 356" xfId="1683"/>
    <cellStyle name="Normal 356 2" xfId="9026"/>
    <cellStyle name="Normal 356 3" xfId="6530"/>
    <cellStyle name="Normal 356 4" xfId="10821"/>
    <cellStyle name="Normal 357" xfId="2349"/>
    <cellStyle name="Normal 357 2" xfId="9207"/>
    <cellStyle name="Normal 357 3" xfId="6531"/>
    <cellStyle name="Normal 357 4" xfId="11276"/>
    <cellStyle name="Normal 358" xfId="2350"/>
    <cellStyle name="Normal 358 2" xfId="9208"/>
    <cellStyle name="Normal 358 3" xfId="6532"/>
    <cellStyle name="Normal 358 4" xfId="11594"/>
    <cellStyle name="Normal 359" xfId="2351"/>
    <cellStyle name="Normal 359 2" xfId="9209"/>
    <cellStyle name="Normal 359 3" xfId="6533"/>
    <cellStyle name="Normal 359 4" xfId="11858"/>
    <cellStyle name="Normal 36" xfId="1308"/>
    <cellStyle name="Normal 36 2" xfId="1309"/>
    <cellStyle name="Normal 36 2 2" xfId="1310"/>
    <cellStyle name="Normal 36 2 2 2" xfId="8298"/>
    <cellStyle name="Normal 36 2 2 3" xfId="6534"/>
    <cellStyle name="Normal 36 2 2 4" xfId="11403"/>
    <cellStyle name="Normal 36 2 3" xfId="4294"/>
    <cellStyle name="Normal 36 2 3 2" xfId="9443"/>
    <cellStyle name="Normal 36 2 3 3" xfId="6535"/>
    <cellStyle name="Normal 36 2 3 4" xfId="11942"/>
    <cellStyle name="Normal 36 2 4" xfId="4167"/>
    <cellStyle name="Normal 36 2 4 2" xfId="9395"/>
    <cellStyle name="Normal 36 2 5" xfId="8232"/>
    <cellStyle name="Normal 36 3" xfId="1311"/>
    <cellStyle name="Normal 36 3 2" xfId="8817"/>
    <cellStyle name="Normal 36 4" xfId="2352"/>
    <cellStyle name="Normal 36 4 2" xfId="9189"/>
    <cellStyle name="Normal 36 4 3" xfId="6536"/>
    <cellStyle name="Normal 36 4 4" xfId="11467"/>
    <cellStyle name="Normal 36 5" xfId="5177"/>
    <cellStyle name="Normal 36 5 2" xfId="10225"/>
    <cellStyle name="Normal 36 5 3" xfId="6537"/>
    <cellStyle name="Normal 36 5 4" xfId="6464"/>
    <cellStyle name="Normal 36 6" xfId="5232"/>
    <cellStyle name="Normal 36 6 2" xfId="10245"/>
    <cellStyle name="Normal 36 6 3" xfId="6538"/>
    <cellStyle name="Normal 36 7" xfId="1686"/>
    <cellStyle name="Normal 36 7 2" xfId="8416"/>
    <cellStyle name="Normal 36 7 3" xfId="6539"/>
    <cellStyle name="Normal 36 7 4" xfId="11998"/>
    <cellStyle name="Normal 36 8" xfId="5366"/>
    <cellStyle name="Normal 36 8 2" xfId="10328"/>
    <cellStyle name="Normal 36 8 3" xfId="6540"/>
    <cellStyle name="Normal 36 9" xfId="6541"/>
    <cellStyle name="Normal 36 9 2" xfId="8675"/>
    <cellStyle name="Normal 360" xfId="2353"/>
    <cellStyle name="Normal 360 2" xfId="9210"/>
    <cellStyle name="Normal 360 3" xfId="6542"/>
    <cellStyle name="Normal 360 4" xfId="11233"/>
    <cellStyle name="Normal 361" xfId="2354"/>
    <cellStyle name="Normal 361 2" xfId="2355"/>
    <cellStyle name="Normal 361 2 2" xfId="9211"/>
    <cellStyle name="Normal 361 2 3" xfId="6543"/>
    <cellStyle name="Normal 361 2 4" xfId="11394"/>
    <cellStyle name="Normal 361 3" xfId="2356"/>
    <cellStyle name="Normal 361 3 2" xfId="9212"/>
    <cellStyle name="Normal 362" xfId="2357"/>
    <cellStyle name="Normal 362 2" xfId="9213"/>
    <cellStyle name="Normal 362 3" xfId="6544"/>
    <cellStyle name="Normal 362 4" xfId="11294"/>
    <cellStyle name="Normal 363" xfId="2358"/>
    <cellStyle name="Normal 363 2" xfId="9214"/>
    <cellStyle name="Normal 363 3" xfId="6545"/>
    <cellStyle name="Normal 363 4" xfId="5781"/>
    <cellStyle name="Normal 364" xfId="2359"/>
    <cellStyle name="Normal 364 2" xfId="9215"/>
    <cellStyle name="Normal 364 3" xfId="6546"/>
    <cellStyle name="Normal 364 4" xfId="11651"/>
    <cellStyle name="Normal 365" xfId="2360"/>
    <cellStyle name="Normal 365 2" xfId="9216"/>
    <cellStyle name="Normal 365 3" xfId="6547"/>
    <cellStyle name="Normal 365 4" xfId="5823"/>
    <cellStyle name="Normal 366" xfId="2361"/>
    <cellStyle name="Normal 366 2" xfId="9217"/>
    <cellStyle name="Normal 366 3" xfId="6548"/>
    <cellStyle name="Normal 366 4" xfId="11004"/>
    <cellStyle name="Normal 367" xfId="2362"/>
    <cellStyle name="Normal 367 2" xfId="9218"/>
    <cellStyle name="Normal 367 3" xfId="6549"/>
    <cellStyle name="Normal 367 4" xfId="10640"/>
    <cellStyle name="Normal 368" xfId="2363"/>
    <cellStyle name="Normal 368 2" xfId="9219"/>
    <cellStyle name="Normal 368 3" xfId="6550"/>
    <cellStyle name="Normal 368 4" xfId="11782"/>
    <cellStyle name="Normal 369" xfId="2364"/>
    <cellStyle name="Normal 369 2" xfId="9220"/>
    <cellStyle name="Normal 369 3" xfId="6551"/>
    <cellStyle name="Normal 369 4" xfId="6451"/>
    <cellStyle name="Normal 37" xfId="1312"/>
    <cellStyle name="Normal 37 10" xfId="8233"/>
    <cellStyle name="Normal 37 2" xfId="1313"/>
    <cellStyle name="Normal 37 2 2" xfId="4293"/>
    <cellStyle name="Normal 37 2 2 2" xfId="9442"/>
    <cellStyle name="Normal 37 2 2 3" xfId="6552"/>
    <cellStyle name="Normal 37 2 2 4" xfId="11774"/>
    <cellStyle name="Normal 37 2 3" xfId="4168"/>
    <cellStyle name="Normal 37 2 3 2" xfId="9396"/>
    <cellStyle name="Normal 37 2 4" xfId="8299"/>
    <cellStyle name="Normal 37 3" xfId="2365"/>
    <cellStyle name="Normal 37 3 2" xfId="9147"/>
    <cellStyle name="Normal 37 3 3" xfId="6553"/>
    <cellStyle name="Normal 37 3 4" xfId="5848"/>
    <cellStyle name="Normal 37 4" xfId="3926"/>
    <cellStyle name="Normal 37 4 2" xfId="9153"/>
    <cellStyle name="Normal 37 5" xfId="5148"/>
    <cellStyle name="Normal 37 5 2" xfId="10212"/>
    <cellStyle name="Normal 37 5 3" xfId="6554"/>
    <cellStyle name="Normal 37 5 4" xfId="6146"/>
    <cellStyle name="Normal 37 6" xfId="5264"/>
    <cellStyle name="Normal 37 6 2" xfId="10257"/>
    <cellStyle name="Normal 37 6 3" xfId="6555"/>
    <cellStyle name="Normal 37 7" xfId="1687"/>
    <cellStyle name="Normal 37 7 2" xfId="8417"/>
    <cellStyle name="Normal 37 7 3" xfId="6556"/>
    <cellStyle name="Normal 37 7 4" xfId="5740"/>
    <cellStyle name="Normal 37 8" xfId="5383"/>
    <cellStyle name="Normal 37 8 2" xfId="10337"/>
    <cellStyle name="Normal 37 8 3" xfId="6557"/>
    <cellStyle name="Normal 37 9" xfId="6558"/>
    <cellStyle name="Normal 37 9 2" xfId="8676"/>
    <cellStyle name="Normal 370" xfId="2366"/>
    <cellStyle name="Normal 370 2" xfId="9221"/>
    <cellStyle name="Normal 370 3" xfId="6559"/>
    <cellStyle name="Normal 370 4" xfId="11408"/>
    <cellStyle name="Normal 371" xfId="2367"/>
    <cellStyle name="Normal 371 2" xfId="9222"/>
    <cellStyle name="Normal 371 3" xfId="6560"/>
    <cellStyle name="Normal 371 4" xfId="10941"/>
    <cellStyle name="Normal 372" xfId="2368"/>
    <cellStyle name="Normal 372 2" xfId="9223"/>
    <cellStyle name="Normal 372 3" xfId="6561"/>
    <cellStyle name="Normal 372 4" xfId="10688"/>
    <cellStyle name="Normal 373" xfId="2369"/>
    <cellStyle name="Normal 373 2" xfId="9224"/>
    <cellStyle name="Normal 373 3" xfId="6562"/>
    <cellStyle name="Normal 373 4" xfId="6453"/>
    <cellStyle name="Normal 374" xfId="2370"/>
    <cellStyle name="Normal 374 2" xfId="9225"/>
    <cellStyle name="Normal 374 3" xfId="6563"/>
    <cellStyle name="Normal 374 4" xfId="11272"/>
    <cellStyle name="Normal 375" xfId="2371"/>
    <cellStyle name="Normal 375 2" xfId="9226"/>
    <cellStyle name="Normal 375 3" xfId="6564"/>
    <cellStyle name="Normal 375 4" xfId="10715"/>
    <cellStyle name="Normal 376" xfId="2372"/>
    <cellStyle name="Normal 376 2" xfId="9227"/>
    <cellStyle name="Normal 376 3" xfId="6565"/>
    <cellStyle name="Normal 376 4" xfId="10999"/>
    <cellStyle name="Normal 377" xfId="2373"/>
    <cellStyle name="Normal 377 2" xfId="9228"/>
    <cellStyle name="Normal 377 3" xfId="6566"/>
    <cellStyle name="Normal 377 4" xfId="11890"/>
    <cellStyle name="Normal 378" xfId="2374"/>
    <cellStyle name="Normal 378 2" xfId="9229"/>
    <cellStyle name="Normal 378 3" xfId="6567"/>
    <cellStyle name="Normal 378 4" xfId="5840"/>
    <cellStyle name="Normal 379" xfId="2375"/>
    <cellStyle name="Normal 379 2" xfId="9230"/>
    <cellStyle name="Normal 379 3" xfId="6568"/>
    <cellStyle name="Normal 379 4" xfId="11506"/>
    <cellStyle name="Normal 38" xfId="1314"/>
    <cellStyle name="Normal 38 10" xfId="11878"/>
    <cellStyle name="Normal 38 2" xfId="1315"/>
    <cellStyle name="Normal 38 2 2" xfId="8916"/>
    <cellStyle name="Normal 38 2 3" xfId="6570"/>
    <cellStyle name="Normal 38 2 4" xfId="11863"/>
    <cellStyle name="Normal 38 3" xfId="2376"/>
    <cellStyle name="Normal 38 3 2" xfId="9231"/>
    <cellStyle name="Normal 38 3 3" xfId="6571"/>
    <cellStyle name="Normal 38 3 4" xfId="10857"/>
    <cellStyle name="Normal 38 4" xfId="5179"/>
    <cellStyle name="Normal 38 4 2" xfId="10226"/>
    <cellStyle name="Normal 38 4 3" xfId="6572"/>
    <cellStyle name="Normal 38 4 4" xfId="6443"/>
    <cellStyle name="Normal 38 5" xfId="5233"/>
    <cellStyle name="Normal 38 5 2" xfId="10246"/>
    <cellStyle name="Normal 38 5 3" xfId="6573"/>
    <cellStyle name="Normal 38 6" xfId="5382"/>
    <cellStyle name="Normal 38 6 2" xfId="10336"/>
    <cellStyle name="Normal 38 6 3" xfId="6574"/>
    <cellStyle name="Normal 38 7" xfId="6575"/>
    <cellStyle name="Normal 38 7 2" xfId="8677"/>
    <cellStyle name="Normal 38 8" xfId="8300"/>
    <cellStyle name="Normal 38 9" xfId="6569"/>
    <cellStyle name="Normal 380" xfId="2377"/>
    <cellStyle name="Normal 380 2" xfId="9232"/>
    <cellStyle name="Normal 380 3" xfId="6576"/>
    <cellStyle name="Normal 380 4" xfId="11678"/>
    <cellStyle name="Normal 381" xfId="2378"/>
    <cellStyle name="Normal 381 2" xfId="9233"/>
    <cellStyle name="Normal 381 3" xfId="6577"/>
    <cellStyle name="Normal 381 4" xfId="5952"/>
    <cellStyle name="Normal 382" xfId="2379"/>
    <cellStyle name="Normal 382 2" xfId="9234"/>
    <cellStyle name="Normal 382 3" xfId="6578"/>
    <cellStyle name="Normal 382 4" xfId="5753"/>
    <cellStyle name="Normal 383" xfId="2380"/>
    <cellStyle name="Normal 383 2" xfId="9235"/>
    <cellStyle name="Normal 383 3" xfId="6579"/>
    <cellStyle name="Normal 383 4" xfId="5712"/>
    <cellStyle name="Normal 384" xfId="2381"/>
    <cellStyle name="Normal 384 2" xfId="9236"/>
    <cellStyle name="Normal 384 3" xfId="6580"/>
    <cellStyle name="Normal 384 4" xfId="5752"/>
    <cellStyle name="Normal 385" xfId="2382"/>
    <cellStyle name="Normal 385 2" xfId="9237"/>
    <cellStyle name="Normal 385 3" xfId="6581"/>
    <cellStyle name="Normal 385 4" xfId="10904"/>
    <cellStyle name="Normal 386" xfId="2383"/>
    <cellStyle name="Normal 386 2" xfId="9238"/>
    <cellStyle name="Normal 386 3" xfId="6582"/>
    <cellStyle name="Normal 386 4" xfId="6175"/>
    <cellStyle name="Normal 387" xfId="2384"/>
    <cellStyle name="Normal 387 2" xfId="9239"/>
    <cellStyle name="Normal 387 3" xfId="6583"/>
    <cellStyle name="Normal 387 4" xfId="6170"/>
    <cellStyle name="Normal 388" xfId="2385"/>
    <cellStyle name="Normal 388 2" xfId="9240"/>
    <cellStyle name="Normal 388 3" xfId="6584"/>
    <cellStyle name="Normal 388 4" xfId="11927"/>
    <cellStyle name="Normal 389" xfId="2386"/>
    <cellStyle name="Normal 389 2" xfId="9241"/>
    <cellStyle name="Normal 389 3" xfId="6585"/>
    <cellStyle name="Normal 389 4" xfId="11675"/>
    <cellStyle name="Normal 39" xfId="1316"/>
    <cellStyle name="Normal 39 2" xfId="1317"/>
    <cellStyle name="Normal 39 2 2" xfId="4052"/>
    <cellStyle name="Normal 39 2 2 2" xfId="9193"/>
    <cellStyle name="Normal 39 2 2 3" xfId="6586"/>
    <cellStyle name="Normal 39 2 2 4" xfId="10832"/>
    <cellStyle name="Normal 39 2 3" xfId="4574"/>
    <cellStyle name="Normal 39 2 3 2" xfId="9521"/>
    <cellStyle name="Normal 39 2 3 3" xfId="6587"/>
    <cellStyle name="Normal 39 2 3 4" xfId="11299"/>
    <cellStyle name="Normal 39 2 4" xfId="4169"/>
    <cellStyle name="Normal 39 2 4 2" xfId="9397"/>
    <cellStyle name="Normal 39 2 5" xfId="8917"/>
    <cellStyle name="Normal 39 3" xfId="2387"/>
    <cellStyle name="Normal 39 3 2" xfId="4079"/>
    <cellStyle name="Normal 39 3 2 2" xfId="4657"/>
    <cellStyle name="Normal 39 3 2 2 2" xfId="9893"/>
    <cellStyle name="Normal 39 3 2 3" xfId="5090"/>
    <cellStyle name="Normal 39 3 2 3 2" xfId="10174"/>
    <cellStyle name="Normal 39 3 2 3 3" xfId="6588"/>
    <cellStyle name="Normal 39 3 2 3 4" xfId="5754"/>
    <cellStyle name="Normal 39 3 2 4" xfId="9242"/>
    <cellStyle name="Normal 39 3 3" xfId="4150"/>
    <cellStyle name="Normal 39 3 3 2" xfId="9384"/>
    <cellStyle name="Normal 39 3 4" xfId="3922"/>
    <cellStyle name="Normal 39 3 4 2" xfId="9870"/>
    <cellStyle name="Normal 39 4" xfId="5162"/>
    <cellStyle name="Normal 39 4 2" xfId="10217"/>
    <cellStyle name="Normal 39 4 3" xfId="6589"/>
    <cellStyle name="Normal 39 4 4" xfId="11062"/>
    <cellStyle name="Normal 39 5" xfId="5260"/>
    <cellStyle name="Normal 39 5 2" xfId="10256"/>
    <cellStyle name="Normal 39 5 3" xfId="6590"/>
    <cellStyle name="Normal 39 6" xfId="5343"/>
    <cellStyle name="Normal 39 6 2" xfId="10318"/>
    <cellStyle name="Normal 39 6 3" xfId="6591"/>
    <cellStyle name="Normal 39 7" xfId="6592"/>
    <cellStyle name="Normal 39 7 2" xfId="8678"/>
    <cellStyle name="Normal 39 8" xfId="8301"/>
    <cellStyle name="Normal 390" xfId="2388"/>
    <cellStyle name="Normal 390 2" xfId="9243"/>
    <cellStyle name="Normal 390 3" xfId="6593"/>
    <cellStyle name="Normal 390 4" xfId="6394"/>
    <cellStyle name="Normal 391" xfId="2389"/>
    <cellStyle name="Normal 391 2" xfId="9244"/>
    <cellStyle name="Normal 391 3" xfId="6594"/>
    <cellStyle name="Normal 391 4" xfId="11074"/>
    <cellStyle name="Normal 392" xfId="2390"/>
    <cellStyle name="Normal 392 2" xfId="9245"/>
    <cellStyle name="Normal 392 3" xfId="6595"/>
    <cellStyle name="Normal 392 4" xfId="5793"/>
    <cellStyle name="Normal 393" xfId="2391"/>
    <cellStyle name="Normal 393 2" xfId="9246"/>
    <cellStyle name="Normal 393 3" xfId="6596"/>
    <cellStyle name="Normal 393 4" xfId="11502"/>
    <cellStyle name="Normal 394" xfId="2392"/>
    <cellStyle name="Normal 394 2" xfId="9247"/>
    <cellStyle name="Normal 394 3" xfId="6597"/>
    <cellStyle name="Normal 394 4" xfId="11302"/>
    <cellStyle name="Normal 395" xfId="2393"/>
    <cellStyle name="Normal 395 2" xfId="9248"/>
    <cellStyle name="Normal 395 3" xfId="6598"/>
    <cellStyle name="Normal 395 4" xfId="11472"/>
    <cellStyle name="Normal 396" xfId="2394"/>
    <cellStyle name="Normal 396 2" xfId="9249"/>
    <cellStyle name="Normal 396 3" xfId="6599"/>
    <cellStyle name="Normal 396 4" xfId="11086"/>
    <cellStyle name="Normal 397" xfId="2395"/>
    <cellStyle name="Normal 397 2" xfId="9250"/>
    <cellStyle name="Normal 397 3" xfId="6600"/>
    <cellStyle name="Normal 397 4" xfId="11965"/>
    <cellStyle name="Normal 398" xfId="2396"/>
    <cellStyle name="Normal 398 2" xfId="9251"/>
    <cellStyle name="Normal 398 3" xfId="6601"/>
    <cellStyle name="Normal 398 4" xfId="11039"/>
    <cellStyle name="Normal 399" xfId="2397"/>
    <cellStyle name="Normal 399 2" xfId="9252"/>
    <cellStyle name="Normal 399 3" xfId="6602"/>
    <cellStyle name="Normal 399 4" xfId="6313"/>
    <cellStyle name="Normal 4" xfId="104"/>
    <cellStyle name="Normal 4 2" xfId="115"/>
    <cellStyle name="Normal 4 2 2" xfId="1318"/>
    <cellStyle name="Normal 4 2 2 2" xfId="2095"/>
    <cellStyle name="Normal 4 2 2 2 2" xfId="8800"/>
    <cellStyle name="Normal 4 2 2 2 3" xfId="6603"/>
    <cellStyle name="Normal 4 2 2 2 4" xfId="6037"/>
    <cellStyle name="Normal 4 2 2 3" xfId="1737"/>
    <cellStyle name="Normal 4 2 2 3 2" xfId="9050"/>
    <cellStyle name="Normal 4 2 2 4" xfId="8458"/>
    <cellStyle name="Normal 4 2 2 5" xfId="8078"/>
    <cellStyle name="Normal 4 2 3" xfId="1319"/>
    <cellStyle name="Normal 4 2 3 2" xfId="1994"/>
    <cellStyle name="Normal 4 2 3 2 2" xfId="3860"/>
    <cellStyle name="Normal 4 2 3 2 2 2" xfId="9057"/>
    <cellStyle name="Normal 4 2 3 2 2 3" xfId="6604"/>
    <cellStyle name="Normal 4 2 3 2 2 4" xfId="11652"/>
    <cellStyle name="Normal 4 2 3 2 3" xfId="4141"/>
    <cellStyle name="Normal 4 2 3 2 3 2" xfId="9377"/>
    <cellStyle name="Normal 4 2 3 2 4" xfId="3579"/>
    <cellStyle name="Normal 4 2 3 2 4 2" xfId="9862"/>
    <cellStyle name="Normal 4 2 3 3" xfId="8679"/>
    <cellStyle name="Normal 4 2 4" xfId="1707"/>
    <cellStyle name="Normal 4 2 4 2" xfId="3570"/>
    <cellStyle name="Normal 4 2 4 2 2" xfId="4300"/>
    <cellStyle name="Normal 4 2 4 2 2 2" xfId="9447"/>
    <cellStyle name="Normal 4 2 4 2 3" xfId="4502"/>
    <cellStyle name="Normal 4 2 4 2 3 2" xfId="9461"/>
    <cellStyle name="Normal 4 2 4 2 3 3" xfId="6605"/>
    <cellStyle name="Normal 4 2 4 2 3 4" xfId="11697"/>
    <cellStyle name="Normal 4 2 4 3" xfId="8432"/>
    <cellStyle name="Normal 4 2 5" xfId="2722"/>
    <cellStyle name="Normal 4 2 5 2" xfId="9551"/>
    <cellStyle name="Normal 4 2 6" xfId="2564"/>
    <cellStyle name="Normal 4 2 6 2" xfId="9532"/>
    <cellStyle name="Normal 4 2 6 3" xfId="6606"/>
    <cellStyle name="Normal 4 2 6 4" xfId="11478"/>
    <cellStyle name="Normal 4 3" xfId="1320"/>
    <cellStyle name="Normal 4 3 2" xfId="1995"/>
    <cellStyle name="Normal 4 3 2 2" xfId="8680"/>
    <cellStyle name="Normal 4 3 2 3" xfId="6607"/>
    <cellStyle name="Normal 4 3 2 4" xfId="5742"/>
    <cellStyle name="Normal 4 3 3" xfId="1736"/>
    <cellStyle name="Normal 4 3 3 2" xfId="9049"/>
    <cellStyle name="Normal 4 3 4" xfId="8412"/>
    <cellStyle name="Normal 4 3 5" xfId="8079"/>
    <cellStyle name="Normal 4 4" xfId="1321"/>
    <cellStyle name="Normal 4 4 2" xfId="8080"/>
    <cellStyle name="Normal 4 4 3" xfId="6608"/>
    <cellStyle name="Normal 4 4 4" xfId="10629"/>
    <cellStyle name="Normal 4 5" xfId="1322"/>
    <cellStyle name="Normal 4 5 2" xfId="3578"/>
    <cellStyle name="Normal 4 5 2 2" xfId="8876"/>
    <cellStyle name="Normal 4 5 3" xfId="4113"/>
    <cellStyle name="Normal 4 5 3 2" xfId="4345"/>
    <cellStyle name="Normal 4 5 3 2 2" xfId="9458"/>
    <cellStyle name="Normal 4 5 3 2 3" xfId="6610"/>
    <cellStyle name="Normal 4 5 3 2 4" xfId="10928"/>
    <cellStyle name="Normal 4 5 3 3" xfId="9363"/>
    <cellStyle name="Normal 4 5 3 4" xfId="6609"/>
    <cellStyle name="Normal 4 5 3 5" xfId="11630"/>
    <cellStyle name="Normal 4 5 4" xfId="3500"/>
    <cellStyle name="Normal 4 5 4 2" xfId="9842"/>
    <cellStyle name="Normal 4 5 4 3" xfId="6611"/>
    <cellStyle name="Normal 4 5 4 4" xfId="11813"/>
    <cellStyle name="Normal 4 5 5" xfId="8845"/>
    <cellStyle name="Normal 4 5 6" xfId="8235"/>
    <cellStyle name="Normal 4 6" xfId="1323"/>
    <cellStyle name="Normal 4 6 2" xfId="8356"/>
    <cellStyle name="Normal 4 6 3" xfId="6612"/>
    <cellStyle name="Normal 4 6 4" xfId="5803"/>
    <cellStyle name="Normal 4 7" xfId="1688"/>
    <cellStyle name="Normal 4 7 2" xfId="3832"/>
    <cellStyle name="Normal 4 7 2 2" xfId="9029"/>
    <cellStyle name="Normal 4 7 2 3" xfId="6613"/>
    <cellStyle name="Normal 4 7 2 4" xfId="11434"/>
    <cellStyle name="Normal 4 7 3" xfId="4138"/>
    <cellStyle name="Normal 4 7 3 2" xfId="9376"/>
    <cellStyle name="Normal 4 7 4" xfId="3569"/>
    <cellStyle name="Normal 4 7 4 2" xfId="9861"/>
    <cellStyle name="Normal 4 7 5" xfId="8873"/>
    <cellStyle name="Normal 4 8" xfId="2723"/>
    <cellStyle name="Normal 4 8 2" xfId="4601"/>
    <cellStyle name="Normal 4 8 2 2" xfId="9552"/>
    <cellStyle name="Normal 4 8 3" xfId="3424"/>
    <cellStyle name="Normal 4 8 3 2" xfId="9835"/>
    <cellStyle name="Normal 4 8 3 3" xfId="6614"/>
    <cellStyle name="Normal 4 8 3 4" xfId="11116"/>
    <cellStyle name="Normal 4 8 4" xfId="5067"/>
    <cellStyle name="Normal 4 8 4 2" xfId="10167"/>
    <cellStyle name="Normal 4 8 5" xfId="8820"/>
    <cellStyle name="Normal 4 9" xfId="8409"/>
    <cellStyle name="Normal 40" xfId="1324"/>
    <cellStyle name="Normal 40 2" xfId="1325"/>
    <cellStyle name="Normal 40 2 2" xfId="4004"/>
    <cellStyle name="Normal 40 2 2 2" xfId="9173"/>
    <cellStyle name="Normal 40 2 2 3" xfId="6615"/>
    <cellStyle name="Normal 40 2 2 4" xfId="11331"/>
    <cellStyle name="Normal 40 2 3" xfId="4575"/>
    <cellStyle name="Normal 40 2 3 2" xfId="9522"/>
    <cellStyle name="Normal 40 2 3 3" xfId="6616"/>
    <cellStyle name="Normal 40 2 3 4" xfId="11765"/>
    <cellStyle name="Normal 40 2 4" xfId="4170"/>
    <cellStyle name="Normal 40 2 4 2" xfId="9398"/>
    <cellStyle name="Normal 40 2 5" xfId="8918"/>
    <cellStyle name="Normal 40 3" xfId="2398"/>
    <cellStyle name="Normal 40 3 2" xfId="4080"/>
    <cellStyle name="Normal 40 3 2 2" xfId="4656"/>
    <cellStyle name="Normal 40 3 2 2 2" xfId="9892"/>
    <cellStyle name="Normal 40 3 2 3" xfId="5091"/>
    <cellStyle name="Normal 40 3 2 3 2" xfId="10175"/>
    <cellStyle name="Normal 40 3 2 3 3" xfId="6617"/>
    <cellStyle name="Normal 40 3 2 3 4" xfId="11654"/>
    <cellStyle name="Normal 40 3 2 4" xfId="9253"/>
    <cellStyle name="Normal 40 3 3" xfId="4149"/>
    <cellStyle name="Normal 40 3 3 2" xfId="9383"/>
    <cellStyle name="Normal 40 3 4" xfId="3899"/>
    <cellStyle name="Normal 40 3 4 2" xfId="9868"/>
    <cellStyle name="Normal 40 4" xfId="5155"/>
    <cellStyle name="Normal 40 4 2" xfId="10216"/>
    <cellStyle name="Normal 40 4 3" xfId="6618"/>
    <cellStyle name="Normal 40 4 4" xfId="11281"/>
    <cellStyle name="Normal 40 5" xfId="5265"/>
    <cellStyle name="Normal 40 5 2" xfId="10258"/>
    <cellStyle name="Normal 40 5 3" xfId="6619"/>
    <cellStyle name="Normal 40 6" xfId="5342"/>
    <cellStyle name="Normal 40 6 2" xfId="10317"/>
    <cellStyle name="Normal 40 6 3" xfId="6620"/>
    <cellStyle name="Normal 40 7" xfId="6621"/>
    <cellStyle name="Normal 40 7 2" xfId="8681"/>
    <cellStyle name="Normal 40 8" xfId="8302"/>
    <cellStyle name="Normal 400" xfId="2399"/>
    <cellStyle name="Normal 400 2" xfId="9254"/>
    <cellStyle name="Normal 401" xfId="2400"/>
    <cellStyle name="Normal 401 2" xfId="9255"/>
    <cellStyle name="Normal 401 3" xfId="6622"/>
    <cellStyle name="Normal 401 4" xfId="10978"/>
    <cellStyle name="Normal 402" xfId="2401"/>
    <cellStyle name="Normal 402 2" xfId="9256"/>
    <cellStyle name="Normal 402 3" xfId="6623"/>
    <cellStyle name="Normal 402 4" xfId="6270"/>
    <cellStyle name="Normal 403" xfId="2471"/>
    <cellStyle name="Normal 403 2" xfId="9312"/>
    <cellStyle name="Normal 403 3" xfId="6624"/>
    <cellStyle name="Normal 403 4" xfId="6435"/>
    <cellStyle name="Normal 404" xfId="2475"/>
    <cellStyle name="Normal 404 2" xfId="9317"/>
    <cellStyle name="Normal 404 3" xfId="6625"/>
    <cellStyle name="Normal 404 4" xfId="11959"/>
    <cellStyle name="Normal 405" xfId="2122"/>
    <cellStyle name="Normal 405 2" xfId="2513"/>
    <cellStyle name="Normal 405 2 2" xfId="9391"/>
    <cellStyle name="Normal 405 3" xfId="9202"/>
    <cellStyle name="Normal 406" xfId="2724"/>
    <cellStyle name="Normal 406 2" xfId="5020"/>
    <cellStyle name="Normal 406 2 2" xfId="10154"/>
    <cellStyle name="Normal 406 2 3" xfId="6627"/>
    <cellStyle name="Normal 406 2 4" xfId="5839"/>
    <cellStyle name="Normal 406 3" xfId="5028"/>
    <cellStyle name="Normal 406 3 2" xfId="10158"/>
    <cellStyle name="Normal 406 3 3" xfId="6628"/>
    <cellStyle name="Normal 406 3 4" xfId="6050"/>
    <cellStyle name="Normal 406 4" xfId="9553"/>
    <cellStyle name="Normal 406 5" xfId="6626"/>
    <cellStyle name="Normal 406 6" xfId="10796"/>
    <cellStyle name="Normal 407" xfId="2581"/>
    <cellStyle name="Normal 407 2" xfId="5023"/>
    <cellStyle name="Normal 407 2 2" xfId="10155"/>
    <cellStyle name="Normal 407 2 3" xfId="6630"/>
    <cellStyle name="Normal 407 2 4" xfId="10925"/>
    <cellStyle name="Normal 407 3" xfId="5064"/>
    <cellStyle name="Normal 407 3 2" xfId="10164"/>
    <cellStyle name="Normal 407 3 3" xfId="6631"/>
    <cellStyle name="Normal 407 3 4" xfId="11234"/>
    <cellStyle name="Normal 407 4" xfId="9541"/>
    <cellStyle name="Normal 407 5" xfId="6629"/>
    <cellStyle name="Normal 407 6" xfId="10728"/>
    <cellStyle name="Normal 408" xfId="2725"/>
    <cellStyle name="Normal 408 2" xfId="5025"/>
    <cellStyle name="Normal 408 2 2" xfId="10156"/>
    <cellStyle name="Normal 408 2 3" xfId="6633"/>
    <cellStyle name="Normal 408 2 4" xfId="11027"/>
    <cellStyle name="Normal 408 3" xfId="5052"/>
    <cellStyle name="Normal 408 3 2" xfId="10162"/>
    <cellStyle name="Normal 408 3 3" xfId="6634"/>
    <cellStyle name="Normal 408 3 4" xfId="11556"/>
    <cellStyle name="Normal 408 4" xfId="9554"/>
    <cellStyle name="Normal 408 5" xfId="6632"/>
    <cellStyle name="Normal 408 6" xfId="11723"/>
    <cellStyle name="Normal 409" xfId="2726"/>
    <cellStyle name="Normal 409 2" xfId="9555"/>
    <cellStyle name="Normal 409 3" xfId="6635"/>
    <cellStyle name="Normal 409 4" xfId="11499"/>
    <cellStyle name="Normal 41" xfId="1326"/>
    <cellStyle name="Normal 41 10" xfId="11750"/>
    <cellStyle name="Normal 41 2" xfId="1327"/>
    <cellStyle name="Normal 41 2 2" xfId="8919"/>
    <cellStyle name="Normal 41 2 3" xfId="6637"/>
    <cellStyle name="Normal 41 2 4" xfId="11856"/>
    <cellStyle name="Normal 41 3" xfId="2402"/>
    <cellStyle name="Normal 41 3 2" xfId="9257"/>
    <cellStyle name="Normal 41 3 3" xfId="6638"/>
    <cellStyle name="Normal 41 3 4" xfId="11758"/>
    <cellStyle name="Normal 41 4" xfId="5181"/>
    <cellStyle name="Normal 41 4 2" xfId="10228"/>
    <cellStyle name="Normal 41 4 3" xfId="6639"/>
    <cellStyle name="Normal 41 4 4" xfId="10792"/>
    <cellStyle name="Normal 41 5" xfId="5271"/>
    <cellStyle name="Normal 41 5 2" xfId="10261"/>
    <cellStyle name="Normal 41 5 3" xfId="6640"/>
    <cellStyle name="Normal 41 6" xfId="5368"/>
    <cellStyle name="Normal 41 6 2" xfId="10330"/>
    <cellStyle name="Normal 41 6 3" xfId="6641"/>
    <cellStyle name="Normal 41 7" xfId="6642"/>
    <cellStyle name="Normal 41 7 2" xfId="8682"/>
    <cellStyle name="Normal 41 8" xfId="8303"/>
    <cellStyle name="Normal 41 9" xfId="6636"/>
    <cellStyle name="Normal 410" xfId="2727"/>
    <cellStyle name="Normal 410 2" xfId="9556"/>
    <cellStyle name="Normal 410 3" xfId="6643"/>
    <cellStyle name="Normal 410 4" xfId="11009"/>
    <cellStyle name="Normal 411" xfId="2728"/>
    <cellStyle name="Normal 411 2" xfId="9557"/>
    <cellStyle name="Normal 411 3" xfId="6644"/>
    <cellStyle name="Normal 411 4" xfId="10734"/>
    <cellStyle name="Normal 412" xfId="2872"/>
    <cellStyle name="Normal 412 2" xfId="9581"/>
    <cellStyle name="Normal 412 3" xfId="6645"/>
    <cellStyle name="Normal 412 4" xfId="11429"/>
    <cellStyle name="Normal 413" xfId="2729"/>
    <cellStyle name="Normal 413 2" xfId="9558"/>
    <cellStyle name="Normal 413 3" xfId="6646"/>
    <cellStyle name="Normal 413 4" xfId="5779"/>
    <cellStyle name="Normal 414" xfId="2730"/>
    <cellStyle name="Normal 414 2" xfId="9559"/>
    <cellStyle name="Normal 414 3" xfId="6647"/>
    <cellStyle name="Normal 414 4" xfId="6428"/>
    <cellStyle name="Normal 415" xfId="2517"/>
    <cellStyle name="Normal 415 2" xfId="9529"/>
    <cellStyle name="Normal 415 3" xfId="6648"/>
    <cellStyle name="Normal 415 4" xfId="11447"/>
    <cellStyle name="Normal 416" xfId="2731"/>
    <cellStyle name="Normal 416 2" xfId="9560"/>
    <cellStyle name="Normal 416 3" xfId="6649"/>
    <cellStyle name="Normal 416 4" xfId="11397"/>
    <cellStyle name="Normal 417" xfId="2815"/>
    <cellStyle name="Normal 417 2" xfId="9574"/>
    <cellStyle name="Normal 417 3" xfId="6650"/>
    <cellStyle name="Normal 417 4" xfId="6226"/>
    <cellStyle name="Normal 418" xfId="2732"/>
    <cellStyle name="Normal 418 2" xfId="9561"/>
    <cellStyle name="Normal 418 3" xfId="6651"/>
    <cellStyle name="Normal 418 4" xfId="11057"/>
    <cellStyle name="Normal 419" xfId="2733"/>
    <cellStyle name="Normal 419 2" xfId="9562"/>
    <cellStyle name="Normal 419 3" xfId="6652"/>
    <cellStyle name="Normal 419 4" xfId="11052"/>
    <cellStyle name="Normal 42" xfId="1328"/>
    <cellStyle name="Normal 42 2" xfId="1329"/>
    <cellStyle name="Normal 42 2 2" xfId="4016"/>
    <cellStyle name="Normal 42 2 2 2" xfId="9179"/>
    <cellStyle name="Normal 42 2 2 3" xfId="6653"/>
    <cellStyle name="Normal 42 2 2 4" xfId="11659"/>
    <cellStyle name="Normal 42 2 3" xfId="4576"/>
    <cellStyle name="Normal 42 2 3 2" xfId="9523"/>
    <cellStyle name="Normal 42 2 3 3" xfId="6654"/>
    <cellStyle name="Normal 42 2 3 4" xfId="11931"/>
    <cellStyle name="Normal 42 2 4" xfId="4171"/>
    <cellStyle name="Normal 42 2 4 2" xfId="9399"/>
    <cellStyle name="Normal 42 2 5" xfId="8920"/>
    <cellStyle name="Normal 42 3" xfId="2403"/>
    <cellStyle name="Normal 42 3 2" xfId="4081"/>
    <cellStyle name="Normal 42 3 2 2" xfId="4655"/>
    <cellStyle name="Normal 42 3 2 2 2" xfId="9891"/>
    <cellStyle name="Normal 42 3 2 3" xfId="5092"/>
    <cellStyle name="Normal 42 3 2 3 2" xfId="10176"/>
    <cellStyle name="Normal 42 3 2 3 3" xfId="6655"/>
    <cellStyle name="Normal 42 3 2 3 4" xfId="10846"/>
    <cellStyle name="Normal 42 3 2 4" xfId="9258"/>
    <cellStyle name="Normal 42 3 3" xfId="4148"/>
    <cellStyle name="Normal 42 3 3 2" xfId="9382"/>
    <cellStyle name="Normal 42 3 4" xfId="3876"/>
    <cellStyle name="Normal 42 3 4 2" xfId="9867"/>
    <cellStyle name="Normal 42 4" xfId="5136"/>
    <cellStyle name="Normal 42 4 2" xfId="10205"/>
    <cellStyle name="Normal 42 4 3" xfId="6656"/>
    <cellStyle name="Normal 42 4 4" xfId="10745"/>
    <cellStyle name="Normal 42 5" xfId="5249"/>
    <cellStyle name="Normal 42 5 2" xfId="10252"/>
    <cellStyle name="Normal 42 5 3" xfId="6657"/>
    <cellStyle name="Normal 42 6" xfId="5393"/>
    <cellStyle name="Normal 42 6 2" xfId="10340"/>
    <cellStyle name="Normal 42 6 3" xfId="6658"/>
    <cellStyle name="Normal 42 7" xfId="6659"/>
    <cellStyle name="Normal 42 7 2" xfId="8683"/>
    <cellStyle name="Normal 42 8" xfId="8304"/>
    <cellStyle name="Normal 420" xfId="2734"/>
    <cellStyle name="Normal 420 2" xfId="9563"/>
    <cellStyle name="Normal 420 3" xfId="6660"/>
    <cellStyle name="Normal 420 4" xfId="11531"/>
    <cellStyle name="Normal 421" xfId="2735"/>
    <cellStyle name="Normal 421 2" xfId="9564"/>
    <cellStyle name="Normal 421 3" xfId="6661"/>
    <cellStyle name="Normal 421 4" xfId="11726"/>
    <cellStyle name="Normal 422" xfId="2666"/>
    <cellStyle name="Normal 422 2" xfId="9549"/>
    <cellStyle name="Normal 422 3" xfId="6662"/>
    <cellStyle name="Normal 422 4" xfId="11013"/>
    <cellStyle name="Normal 423" xfId="2836"/>
    <cellStyle name="Normal 423 2" xfId="9578"/>
    <cellStyle name="Normal 423 3" xfId="6663"/>
    <cellStyle name="Normal 423 4" xfId="6455"/>
    <cellStyle name="Normal 424" xfId="2820"/>
    <cellStyle name="Normal 424 2" xfId="9575"/>
    <cellStyle name="Normal 424 3" xfId="6664"/>
    <cellStyle name="Normal 424 4" xfId="11844"/>
    <cellStyle name="Normal 425" xfId="2796"/>
    <cellStyle name="Normal 425 2" xfId="9572"/>
    <cellStyle name="Normal 425 3" xfId="6665"/>
    <cellStyle name="Normal 425 4" xfId="11504"/>
    <cellStyle name="Normal 426" xfId="2565"/>
    <cellStyle name="Normal 426 2" xfId="9533"/>
    <cellStyle name="Normal 426 3" xfId="6666"/>
    <cellStyle name="Normal 426 4" xfId="5709"/>
    <cellStyle name="Normal 427" xfId="2799"/>
    <cellStyle name="Normal 427 2" xfId="9573"/>
    <cellStyle name="Normal 427 3" xfId="6667"/>
    <cellStyle name="Normal 427 4" xfId="10659"/>
    <cellStyle name="Normal 428" xfId="2837"/>
    <cellStyle name="Normal 428 2" xfId="9579"/>
    <cellStyle name="Normal 428 3" xfId="6668"/>
    <cellStyle name="Normal 428 4" xfId="11673"/>
    <cellStyle name="Normal 429" xfId="2624"/>
    <cellStyle name="Normal 429 2" xfId="9548"/>
    <cellStyle name="Normal 429 3" xfId="6669"/>
    <cellStyle name="Normal 429 4" xfId="11973"/>
    <cellStyle name="Normal 43" xfId="1330"/>
    <cellStyle name="Normal 43 2" xfId="1331"/>
    <cellStyle name="Normal 43 2 2" xfId="3918"/>
    <cellStyle name="Normal 43 2 2 2" xfId="9148"/>
    <cellStyle name="Normal 43 2 2 3" xfId="6670"/>
    <cellStyle name="Normal 43 2 2 4" xfId="10630"/>
    <cellStyle name="Normal 43 2 3" xfId="4577"/>
    <cellStyle name="Normal 43 2 3 2" xfId="9524"/>
    <cellStyle name="Normal 43 2 3 3" xfId="6671"/>
    <cellStyle name="Normal 43 2 3 4" xfId="11966"/>
    <cellStyle name="Normal 43 2 4" xfId="4172"/>
    <cellStyle name="Normal 43 2 4 2" xfId="9400"/>
    <cellStyle name="Normal 43 2 5" xfId="8921"/>
    <cellStyle name="Normal 43 3" xfId="2404"/>
    <cellStyle name="Normal 43 3 2" xfId="4082"/>
    <cellStyle name="Normal 43 3 2 2" xfId="4658"/>
    <cellStyle name="Normal 43 3 2 2 2" xfId="9894"/>
    <cellStyle name="Normal 43 3 2 3" xfId="5093"/>
    <cellStyle name="Normal 43 3 2 3 2" xfId="10177"/>
    <cellStyle name="Normal 43 3 2 3 3" xfId="6672"/>
    <cellStyle name="Normal 43 3 2 3 4" xfId="6403"/>
    <cellStyle name="Normal 43 3 2 4" xfId="9259"/>
    <cellStyle name="Normal 43 3 3" xfId="4151"/>
    <cellStyle name="Normal 43 3 3 2" xfId="9385"/>
    <cellStyle name="Normal 43 3 4" xfId="3923"/>
    <cellStyle name="Normal 43 3 4 2" xfId="9871"/>
    <cellStyle name="Normal 43 4" xfId="5115"/>
    <cellStyle name="Normal 43 4 2" xfId="10189"/>
    <cellStyle name="Normal 43 4 3" xfId="6673"/>
    <cellStyle name="Normal 43 4 4" xfId="11932"/>
    <cellStyle name="Normal 43 5" xfId="5275"/>
    <cellStyle name="Normal 43 5 2" xfId="10262"/>
    <cellStyle name="Normal 43 5 3" xfId="6674"/>
    <cellStyle name="Normal 43 6" xfId="5394"/>
    <cellStyle name="Normal 43 6 2" xfId="10341"/>
    <cellStyle name="Normal 43 6 3" xfId="6675"/>
    <cellStyle name="Normal 43 7" xfId="6676"/>
    <cellStyle name="Normal 43 7 2" xfId="8684"/>
    <cellStyle name="Normal 43 8" xfId="8305"/>
    <cellStyle name="Normal 430" xfId="2599"/>
    <cellStyle name="Normal 430 2" xfId="9545"/>
    <cellStyle name="Normal 430 3" xfId="6677"/>
    <cellStyle name="Normal 430 4" xfId="11590"/>
    <cellStyle name="Normal 431" xfId="2736"/>
    <cellStyle name="Normal 431 2" xfId="9565"/>
    <cellStyle name="Normal 431 3" xfId="6678"/>
    <cellStyle name="Normal 431 4" xfId="11406"/>
    <cellStyle name="Normal 432" xfId="2754"/>
    <cellStyle name="Normal 432 2" xfId="9568"/>
    <cellStyle name="Normal 432 3" xfId="6679"/>
    <cellStyle name="Normal 432 4" xfId="10896"/>
    <cellStyle name="Normal 433" xfId="2566"/>
    <cellStyle name="Normal 433 2" xfId="9534"/>
    <cellStyle name="Normal 433 3" xfId="6680"/>
    <cellStyle name="Normal 433 4" xfId="11606"/>
    <cellStyle name="Normal 434" xfId="2878"/>
    <cellStyle name="Normal 434 2" xfId="9584"/>
    <cellStyle name="Normal 434 3" xfId="6681"/>
    <cellStyle name="Normal 434 4" xfId="11899"/>
    <cellStyle name="Normal 435" xfId="2873"/>
    <cellStyle name="Normal 435 2" xfId="9582"/>
    <cellStyle name="Normal 435 3" xfId="6682"/>
    <cellStyle name="Normal 435 4" xfId="11974"/>
    <cellStyle name="Normal 436" xfId="2567"/>
    <cellStyle name="Normal 436 2" xfId="9535"/>
    <cellStyle name="Normal 436 3" xfId="6683"/>
    <cellStyle name="Normal 436 4" xfId="11611"/>
    <cellStyle name="Normal 437" xfId="2823"/>
    <cellStyle name="Normal 437 2" xfId="9576"/>
    <cellStyle name="Normal 437 3" xfId="6684"/>
    <cellStyle name="Normal 437 4" xfId="11703"/>
    <cellStyle name="Normal 438" xfId="2527"/>
    <cellStyle name="Normal 438 2" xfId="9531"/>
    <cellStyle name="Normal 438 3" xfId="6685"/>
    <cellStyle name="Normal 438 4" xfId="11694"/>
    <cellStyle name="Normal 439" xfId="2838"/>
    <cellStyle name="Normal 439 2" xfId="9580"/>
    <cellStyle name="Normal 439 3" xfId="6686"/>
    <cellStyle name="Normal 439 4" xfId="11287"/>
    <cellStyle name="Normal 44" xfId="56"/>
    <cellStyle name="Normal 44 10" xfId="6687"/>
    <cellStyle name="Normal 44 11" xfId="10887"/>
    <cellStyle name="Normal 44 12" xfId="1332"/>
    <cellStyle name="Normal 44 2" xfId="1333"/>
    <cellStyle name="Normal 44 2 2" xfId="8922"/>
    <cellStyle name="Normal 44 2 3" xfId="6688"/>
    <cellStyle name="Normal 44 2 4" xfId="11194"/>
    <cellStyle name="Normal 44 3" xfId="2405"/>
    <cellStyle name="Normal 44 3 2" xfId="9260"/>
    <cellStyle name="Normal 44 3 3" xfId="6689"/>
    <cellStyle name="Normal 44 3 4" xfId="10917"/>
    <cellStyle name="Normal 44 4" xfId="4182"/>
    <cellStyle name="Normal 44 4 2" xfId="9406"/>
    <cellStyle name="Normal 44 4 3" xfId="6690"/>
    <cellStyle name="Normal 44 4 4" xfId="11268"/>
    <cellStyle name="Normal 44 5" xfId="5109"/>
    <cellStyle name="Normal 44 5 2" xfId="10186"/>
    <cellStyle name="Normal 44 5 3" xfId="6691"/>
    <cellStyle name="Normal 44 5 4" xfId="11530"/>
    <cellStyle name="Normal 44 6" xfId="5276"/>
    <cellStyle name="Normal 44 6 2" xfId="10263"/>
    <cellStyle name="Normal 44 6 3" xfId="6692"/>
    <cellStyle name="Normal 44 7" xfId="5395"/>
    <cellStyle name="Normal 44 7 2" xfId="10342"/>
    <cellStyle name="Normal 44 7 3" xfId="6693"/>
    <cellStyle name="Normal 44 8" xfId="6694"/>
    <cellStyle name="Normal 44 8 2" xfId="8685"/>
    <cellStyle name="Normal 44 9" xfId="8306"/>
    <cellStyle name="Normal 440" xfId="2623"/>
    <cellStyle name="Normal 440 2" xfId="9547"/>
    <cellStyle name="Normal 440 3" xfId="6695"/>
    <cellStyle name="Normal 440 4" xfId="10981"/>
    <cellStyle name="Normal 441" xfId="2568"/>
    <cellStyle name="Normal 441 2" xfId="9536"/>
    <cellStyle name="Normal 441 3" xfId="6696"/>
    <cellStyle name="Normal 441 4" xfId="11003"/>
    <cellStyle name="Normal 442" xfId="2874"/>
    <cellStyle name="Normal 442 2" xfId="9583"/>
    <cellStyle name="Normal 442 3" xfId="6697"/>
    <cellStyle name="Normal 442 4" xfId="11412"/>
    <cellStyle name="Normal 443" xfId="2762"/>
    <cellStyle name="Normal 443 2" xfId="9570"/>
    <cellStyle name="Normal 443 3" xfId="6698"/>
    <cellStyle name="Normal 443 4" xfId="10934"/>
    <cellStyle name="Normal 444" xfId="2737"/>
    <cellStyle name="Normal 444 2" xfId="9566"/>
    <cellStyle name="Normal 444 3" xfId="6699"/>
    <cellStyle name="Normal 444 4" xfId="11921"/>
    <cellStyle name="Normal 445" xfId="2595"/>
    <cellStyle name="Normal 445 2" xfId="9544"/>
    <cellStyle name="Normal 445 3" xfId="6700"/>
    <cellStyle name="Normal 445 4" xfId="10961"/>
    <cellStyle name="Normal 446" xfId="2600"/>
    <cellStyle name="Normal 446 2" xfId="9546"/>
    <cellStyle name="Normal 446 3" xfId="6701"/>
    <cellStyle name="Normal 446 4" xfId="6052"/>
    <cellStyle name="Normal 447" xfId="2824"/>
    <cellStyle name="Normal 447 2" xfId="9577"/>
    <cellStyle name="Normal 447 3" xfId="6702"/>
    <cellStyle name="Normal 447 4" xfId="10915"/>
    <cellStyle name="Normal 448" xfId="2570"/>
    <cellStyle name="Normal 448 2" xfId="9538"/>
    <cellStyle name="Normal 448 3" xfId="6703"/>
    <cellStyle name="Normal 448 4" xfId="11031"/>
    <cellStyle name="Normal 449" xfId="2520"/>
    <cellStyle name="Normal 449 2" xfId="9530"/>
    <cellStyle name="Normal 449 3" xfId="6704"/>
    <cellStyle name="Normal 449 4" xfId="11993"/>
    <cellStyle name="Normal 45" xfId="1334"/>
    <cellStyle name="Normal 45 10" xfId="6705"/>
    <cellStyle name="Normal 45 11" xfId="11389"/>
    <cellStyle name="Normal 45 2" xfId="1335"/>
    <cellStyle name="Normal 45 2 2" xfId="8923"/>
    <cellStyle name="Normal 45 2 3" xfId="6706"/>
    <cellStyle name="Normal 45 2 4" xfId="6058"/>
    <cellStyle name="Normal 45 3" xfId="2406"/>
    <cellStyle name="Normal 45 3 2" xfId="9261"/>
    <cellStyle name="Normal 45 3 3" xfId="6707"/>
    <cellStyle name="Normal 45 3 4" xfId="11915"/>
    <cellStyle name="Normal 45 4" xfId="4230"/>
    <cellStyle name="Normal 45 4 2" xfId="9421"/>
    <cellStyle name="Normal 45 4 3" xfId="6708"/>
    <cellStyle name="Normal 45 4 4" xfId="11417"/>
    <cellStyle name="Normal 45 5" xfId="5116"/>
    <cellStyle name="Normal 45 5 2" xfId="10190"/>
    <cellStyle name="Normal 45 5 3" xfId="6709"/>
    <cellStyle name="Normal 45 5 4" xfId="6285"/>
    <cellStyle name="Normal 45 6" xfId="5277"/>
    <cellStyle name="Normal 45 6 2" xfId="10264"/>
    <cellStyle name="Normal 45 6 3" xfId="6710"/>
    <cellStyle name="Normal 45 7" xfId="5396"/>
    <cellStyle name="Normal 45 7 2" xfId="10343"/>
    <cellStyle name="Normal 45 7 3" xfId="6711"/>
    <cellStyle name="Normal 45 8" xfId="6712"/>
    <cellStyle name="Normal 45 8 2" xfId="8686"/>
    <cellStyle name="Normal 45 9" xfId="8307"/>
    <cellStyle name="Normal 450" xfId="2569"/>
    <cellStyle name="Normal 450 2" xfId="9537"/>
    <cellStyle name="Normal 450 3" xfId="6713"/>
    <cellStyle name="Normal 450 4" xfId="11489"/>
    <cellStyle name="Normal 451" xfId="3087"/>
    <cellStyle name="Normal 451 2" xfId="9684"/>
    <cellStyle name="Normal 451 3" xfId="6714"/>
    <cellStyle name="Normal 451 4" xfId="5737"/>
    <cellStyle name="Normal 452" xfId="3116"/>
    <cellStyle name="Normal 452 2" xfId="9713"/>
    <cellStyle name="Normal 452 3" xfId="6715"/>
    <cellStyle name="Normal 452 4" xfId="6456"/>
    <cellStyle name="Normal 453" xfId="2882"/>
    <cellStyle name="Normal 453 2" xfId="3305"/>
    <cellStyle name="Normal 453 2 2" xfId="9799"/>
    <cellStyle name="Normal 453 3" xfId="9585"/>
    <cellStyle name="Normal 454" xfId="3174"/>
    <cellStyle name="Normal 454 2" xfId="9771"/>
    <cellStyle name="Normal 454 3" xfId="6716"/>
    <cellStyle name="Normal 454 4" xfId="11661"/>
    <cellStyle name="Normal 455" xfId="3365"/>
    <cellStyle name="Normal 455 2" xfId="9823"/>
    <cellStyle name="Normal 455 3" xfId="6717"/>
    <cellStyle name="Normal 455 4" xfId="11491"/>
    <cellStyle name="Normal 456" xfId="3367"/>
    <cellStyle name="Normal 456 2" xfId="9825"/>
    <cellStyle name="Normal 456 3" xfId="6718"/>
    <cellStyle name="Normal 456 4" xfId="11382"/>
    <cellStyle name="Normal 457" xfId="3187"/>
    <cellStyle name="Normal 457 2" xfId="9784"/>
    <cellStyle name="Normal 457 3" xfId="6719"/>
    <cellStyle name="Normal 457 4" xfId="11740"/>
    <cellStyle name="Normal 458" xfId="3182"/>
    <cellStyle name="Normal 458 2" xfId="9779"/>
    <cellStyle name="Normal 458 3" xfId="6720"/>
    <cellStyle name="Normal 458 4" xfId="11597"/>
    <cellStyle name="Normal 459" xfId="3172"/>
    <cellStyle name="Normal 459 2" xfId="9769"/>
    <cellStyle name="Normal 459 3" xfId="6721"/>
    <cellStyle name="Normal 459 4" xfId="11854"/>
    <cellStyle name="Normal 46" xfId="1336"/>
    <cellStyle name="Normal 46 10" xfId="6722"/>
    <cellStyle name="Normal 46 11" xfId="10628"/>
    <cellStyle name="Normal 46 2" xfId="1337"/>
    <cellStyle name="Normal 46 2 2" xfId="8924"/>
    <cellStyle name="Normal 46 2 3" xfId="6723"/>
    <cellStyle name="Normal 46 2 4" xfId="11601"/>
    <cellStyle name="Normal 46 3" xfId="2407"/>
    <cellStyle name="Normal 46 3 2" xfId="9262"/>
    <cellStyle name="Normal 46 3 3" xfId="6724"/>
    <cellStyle name="Normal 46 3 4" xfId="10633"/>
    <cellStyle name="Normal 46 4" xfId="4231"/>
    <cellStyle name="Normal 46 4 2" xfId="9422"/>
    <cellStyle name="Normal 46 4 3" xfId="6725"/>
    <cellStyle name="Normal 46 4 4" xfId="10636"/>
    <cellStyle name="Normal 46 5" xfId="5130"/>
    <cellStyle name="Normal 46 5 2" xfId="10201"/>
    <cellStyle name="Normal 46 5 3" xfId="6726"/>
    <cellStyle name="Normal 46 5 4" xfId="10693"/>
    <cellStyle name="Normal 46 6" xfId="5278"/>
    <cellStyle name="Normal 46 6 2" xfId="10265"/>
    <cellStyle name="Normal 46 6 3" xfId="6727"/>
    <cellStyle name="Normal 46 7" xfId="5397"/>
    <cellStyle name="Normal 46 7 2" xfId="10344"/>
    <cellStyle name="Normal 46 7 3" xfId="6728"/>
    <cellStyle name="Normal 46 8" xfId="6729"/>
    <cellStyle name="Normal 46 8 2" xfId="8687"/>
    <cellStyle name="Normal 46 9" xfId="8308"/>
    <cellStyle name="Normal 460" xfId="3195"/>
    <cellStyle name="Normal 460 2" xfId="9792"/>
    <cellStyle name="Normal 460 3" xfId="6730"/>
    <cellStyle name="Normal 460 4" xfId="5700"/>
    <cellStyle name="Normal 461" xfId="3188"/>
    <cellStyle name="Normal 461 2" xfId="9785"/>
    <cellStyle name="Normal 461 3" xfId="6731"/>
    <cellStyle name="Normal 461 4" xfId="11092"/>
    <cellStyle name="Normal 462" xfId="3366"/>
    <cellStyle name="Normal 462 2" xfId="9824"/>
    <cellStyle name="Normal 462 3" xfId="6732"/>
    <cellStyle name="Normal 462 4" xfId="11622"/>
    <cellStyle name="Normal 463" xfId="3190"/>
    <cellStyle name="Normal 463 2" xfId="9787"/>
    <cellStyle name="Normal 463 3" xfId="6733"/>
    <cellStyle name="Normal 463 4" xfId="11826"/>
    <cellStyle name="Normal 464" xfId="3301"/>
    <cellStyle name="Normal 464 2" xfId="9798"/>
    <cellStyle name="Normal 464 3" xfId="6734"/>
    <cellStyle name="Normal 464 4" xfId="6462"/>
    <cellStyle name="Normal 465" xfId="3191"/>
    <cellStyle name="Normal 465 2" xfId="9788"/>
    <cellStyle name="Normal 465 3" xfId="6735"/>
    <cellStyle name="Normal 465 4" xfId="11090"/>
    <cellStyle name="Normal 466" xfId="3175"/>
    <cellStyle name="Normal 466 2" xfId="9772"/>
    <cellStyle name="Normal 466 3" xfId="6736"/>
    <cellStyle name="Normal 466 4" xfId="10671"/>
    <cellStyle name="Normal 467" xfId="3197"/>
    <cellStyle name="Normal 467 2" xfId="9794"/>
    <cellStyle name="Normal 467 3" xfId="6737"/>
    <cellStyle name="Normal 467 4" xfId="5692"/>
    <cellStyle name="Normal 468" xfId="3171"/>
    <cellStyle name="Normal 468 2" xfId="9768"/>
    <cellStyle name="Normal 468 3" xfId="6738"/>
    <cellStyle name="Normal 468 4" xfId="11643"/>
    <cellStyle name="Normal 469" xfId="3179"/>
    <cellStyle name="Normal 469 2" xfId="9776"/>
    <cellStyle name="Normal 469 3" xfId="6739"/>
    <cellStyle name="Normal 469 4" xfId="12011"/>
    <cellStyle name="Normal 47" xfId="1338"/>
    <cellStyle name="Normal 47 10" xfId="6740"/>
    <cellStyle name="Normal 47 11" xfId="10709"/>
    <cellStyle name="Normal 47 2" xfId="1339"/>
    <cellStyle name="Normal 47 2 2" xfId="8925"/>
    <cellStyle name="Normal 47 2 3" xfId="6741"/>
    <cellStyle name="Normal 47 2 4" xfId="11231"/>
    <cellStyle name="Normal 47 3" xfId="2408"/>
    <cellStyle name="Normal 47 3 2" xfId="9263"/>
    <cellStyle name="Normal 47 3 3" xfId="6742"/>
    <cellStyle name="Normal 47 3 4" xfId="11901"/>
    <cellStyle name="Normal 47 4" xfId="4227"/>
    <cellStyle name="Normal 47 4 2" xfId="9418"/>
    <cellStyle name="Normal 47 4 3" xfId="6743"/>
    <cellStyle name="Normal 47 4 4" xfId="10946"/>
    <cellStyle name="Normal 47 5" xfId="5134"/>
    <cellStyle name="Normal 47 5 2" xfId="10203"/>
    <cellStyle name="Normal 47 5 3" xfId="6744"/>
    <cellStyle name="Normal 47 5 4" xfId="11802"/>
    <cellStyle name="Normal 47 6" xfId="5279"/>
    <cellStyle name="Normal 47 6 2" xfId="10266"/>
    <cellStyle name="Normal 47 6 3" xfId="6745"/>
    <cellStyle name="Normal 47 7" xfId="5398"/>
    <cellStyle name="Normal 47 7 2" xfId="10345"/>
    <cellStyle name="Normal 47 7 3" xfId="6746"/>
    <cellStyle name="Normal 47 8" xfId="6747"/>
    <cellStyle name="Normal 47 8 2" xfId="8688"/>
    <cellStyle name="Normal 47 9" xfId="8309"/>
    <cellStyle name="Normal 470" xfId="3084"/>
    <cellStyle name="Normal 470 2" xfId="9681"/>
    <cellStyle name="Normal 471" xfId="4769"/>
    <cellStyle name="Normal 471 2" xfId="9907"/>
    <cellStyle name="Normal 471 3" xfId="6748"/>
    <cellStyle name="Normal 471 4" xfId="12017"/>
    <cellStyle name="Normal 472" xfId="4770"/>
    <cellStyle name="Normal 472 2" xfId="9908"/>
    <cellStyle name="Normal 472 3" xfId="6749"/>
    <cellStyle name="Normal 472 4" xfId="10908"/>
    <cellStyle name="Normal 473" xfId="4771"/>
    <cellStyle name="Normal 473 2" xfId="9909"/>
    <cellStyle name="Normal 473 3" xfId="6750"/>
    <cellStyle name="Normal 473 4" xfId="5758"/>
    <cellStyle name="Normal 474" xfId="4772"/>
    <cellStyle name="Normal 474 2" xfId="9910"/>
    <cellStyle name="Normal 474 3" xfId="6751"/>
    <cellStyle name="Normal 474 4" xfId="5808"/>
    <cellStyle name="Normal 475" xfId="4796"/>
    <cellStyle name="Normal 475 2" xfId="9934"/>
    <cellStyle name="Normal 475 3" xfId="6752"/>
    <cellStyle name="Normal 475 4" xfId="11588"/>
    <cellStyle name="Normal 476" xfId="4820"/>
    <cellStyle name="Normal 476 2" xfId="9958"/>
    <cellStyle name="Normal 476 3" xfId="6753"/>
    <cellStyle name="Normal 476 4" xfId="11550"/>
    <cellStyle name="Normal 477" xfId="4797"/>
    <cellStyle name="Normal 477 2" xfId="9935"/>
    <cellStyle name="Normal 477 3" xfId="6754"/>
    <cellStyle name="Normal 477 4" xfId="11796"/>
    <cellStyle name="Normal 478" xfId="4824"/>
    <cellStyle name="Normal 478 2" xfId="9962"/>
    <cellStyle name="Normal 478 3" xfId="6755"/>
    <cellStyle name="Normal 478 4" xfId="11995"/>
    <cellStyle name="Normal 479" xfId="4827"/>
    <cellStyle name="Normal 479 2" xfId="9965"/>
    <cellStyle name="Normal 479 3" xfId="6756"/>
    <cellStyle name="Normal 479 4" xfId="11741"/>
    <cellStyle name="Normal 48" xfId="1340"/>
    <cellStyle name="Normal 48 10" xfId="11088"/>
    <cellStyle name="Normal 48 2" xfId="1341"/>
    <cellStyle name="Normal 48 2 2" xfId="8390"/>
    <cellStyle name="Normal 48 2 3" xfId="6758"/>
    <cellStyle name="Normal 48 2 4" xfId="11204"/>
    <cellStyle name="Normal 48 3" xfId="2409"/>
    <cellStyle name="Normal 48 3 2" xfId="9264"/>
    <cellStyle name="Normal 48 3 3" xfId="6759"/>
    <cellStyle name="Normal 48 3 4" xfId="11283"/>
    <cellStyle name="Normal 48 4" xfId="5117"/>
    <cellStyle name="Normal 48 4 2" xfId="10191"/>
    <cellStyle name="Normal 48 4 3" xfId="6760"/>
    <cellStyle name="Normal 48 4 4" xfId="5751"/>
    <cellStyle name="Normal 48 5" xfId="5280"/>
    <cellStyle name="Normal 48 5 2" xfId="10267"/>
    <cellStyle name="Normal 48 5 3" xfId="6761"/>
    <cellStyle name="Normal 48 6" xfId="5399"/>
    <cellStyle name="Normal 48 6 2" xfId="10346"/>
    <cellStyle name="Normal 48 6 3" xfId="6762"/>
    <cellStyle name="Normal 48 7" xfId="6763"/>
    <cellStyle name="Normal 48 7 2" xfId="8689"/>
    <cellStyle name="Normal 48 8" xfId="8310"/>
    <cellStyle name="Normal 48 9" xfId="6757"/>
    <cellStyle name="Normal 480" xfId="4821"/>
    <cellStyle name="Normal 480 2" xfId="9959"/>
    <cellStyle name="Normal 480 3" xfId="6764"/>
    <cellStyle name="Normal 480 4" xfId="10681"/>
    <cellStyle name="Normal 481" xfId="4825"/>
    <cellStyle name="Normal 481 2" xfId="9963"/>
    <cellStyle name="Normal 481 3" xfId="6765"/>
    <cellStyle name="Normal 481 4" xfId="11284"/>
    <cellStyle name="Normal 482" xfId="4822"/>
    <cellStyle name="Normal 482 2" xfId="9960"/>
    <cellStyle name="Normal 482 3" xfId="6766"/>
    <cellStyle name="Normal 482 4" xfId="11473"/>
    <cellStyle name="Normal 483" xfId="4914"/>
    <cellStyle name="Normal 483 2" xfId="10051"/>
    <cellStyle name="Normal 483 3" xfId="6767"/>
    <cellStyle name="Normal 483 4" xfId="10757"/>
    <cellStyle name="Normal 484" xfId="4667"/>
    <cellStyle name="Normal 484 2" xfId="9902"/>
    <cellStyle name="Normal 485" xfId="5107"/>
    <cellStyle name="Normal 485 2" xfId="10185"/>
    <cellStyle name="Normal 485 3" xfId="6768"/>
    <cellStyle name="Normal 485 4" xfId="11983"/>
    <cellStyle name="Normal 486" xfId="5128"/>
    <cellStyle name="Normal 486 2" xfId="10200"/>
    <cellStyle name="Normal 486 3" xfId="6769"/>
    <cellStyle name="Normal 486 4" xfId="10876"/>
    <cellStyle name="Normal 487" xfId="5197"/>
    <cellStyle name="Normal 487 2" xfId="10238"/>
    <cellStyle name="Normal 487 3" xfId="6770"/>
    <cellStyle name="Normal 487 4" xfId="5746"/>
    <cellStyle name="Normal 488" xfId="5192"/>
    <cellStyle name="Normal 488 2" xfId="10233"/>
    <cellStyle name="Normal 488 3" xfId="6771"/>
    <cellStyle name="Normal 488 4" xfId="11526"/>
    <cellStyle name="Normal 489" xfId="5198"/>
    <cellStyle name="Normal 489 2" xfId="10239"/>
    <cellStyle name="Normal 489 3" xfId="6772"/>
    <cellStyle name="Normal 489 4" xfId="11303"/>
    <cellStyle name="Normal 49" xfId="1342"/>
    <cellStyle name="Normal 49 10" xfId="12018"/>
    <cellStyle name="Normal 49 2" xfId="1343"/>
    <cellStyle name="Normal 49 2 2" xfId="8391"/>
    <cellStyle name="Normal 49 2 3" xfId="6774"/>
    <cellStyle name="Normal 49 2 4" xfId="11838"/>
    <cellStyle name="Normal 49 3" xfId="2410"/>
    <cellStyle name="Normal 49 3 2" xfId="9265"/>
    <cellStyle name="Normal 49 3 3" xfId="6775"/>
    <cellStyle name="Normal 49 3 4" xfId="5828"/>
    <cellStyle name="Normal 49 4" xfId="5164"/>
    <cellStyle name="Normal 49 4 2" xfId="10219"/>
    <cellStyle name="Normal 49 4 3" xfId="6776"/>
    <cellStyle name="Normal 49 4 4" xfId="10643"/>
    <cellStyle name="Normal 49 5" xfId="5281"/>
    <cellStyle name="Normal 49 5 2" xfId="10268"/>
    <cellStyle name="Normal 49 5 3" xfId="6777"/>
    <cellStyle name="Normal 49 6" xfId="5400"/>
    <cellStyle name="Normal 49 6 2" xfId="10347"/>
    <cellStyle name="Normal 49 6 3" xfId="6778"/>
    <cellStyle name="Normal 49 7" xfId="6779"/>
    <cellStyle name="Normal 49 7 2" xfId="8690"/>
    <cellStyle name="Normal 49 8" xfId="8376"/>
    <cellStyle name="Normal 49 9" xfId="6773"/>
    <cellStyle name="Normal 490" xfId="5196"/>
    <cellStyle name="Normal 490 2" xfId="10237"/>
    <cellStyle name="Normal 490 3" xfId="6780"/>
    <cellStyle name="Normal 490 4" xfId="10650"/>
    <cellStyle name="Normal 491" xfId="5194"/>
    <cellStyle name="Normal 491 2" xfId="10235"/>
    <cellStyle name="Normal 491 3" xfId="6781"/>
    <cellStyle name="Normal 491 4" xfId="10871"/>
    <cellStyle name="Normal 492" xfId="5174"/>
    <cellStyle name="Normal 492 2" xfId="5208"/>
    <cellStyle name="Normal 492 2 2" xfId="10241"/>
    <cellStyle name="Normal 492 3" xfId="5205"/>
    <cellStyle name="Normal 492 3 2" xfId="10243"/>
    <cellStyle name="Normal 492 4" xfId="10224"/>
    <cellStyle name="Normal 493" xfId="5250"/>
    <cellStyle name="Normal 493 2" xfId="10253"/>
    <cellStyle name="Normal 493 3" xfId="6782"/>
    <cellStyle name="Normal 494" xfId="5304"/>
    <cellStyle name="Normal 494 2" xfId="10291"/>
    <cellStyle name="Normal 494 3" xfId="6783"/>
    <cellStyle name="Normal 495" xfId="5324"/>
    <cellStyle name="Normal 495 2" xfId="10302"/>
    <cellStyle name="Normal 495 3" xfId="6784"/>
    <cellStyle name="Normal 496" xfId="5238"/>
    <cellStyle name="Normal 496 2" xfId="10247"/>
    <cellStyle name="Normal 496 3" xfId="6785"/>
    <cellStyle name="Normal 497" xfId="5321"/>
    <cellStyle name="Normal 497 2" xfId="10297"/>
    <cellStyle name="Normal 497 3" xfId="6786"/>
    <cellStyle name="Normal 498" xfId="5319"/>
    <cellStyle name="Normal 498 2" xfId="10295"/>
    <cellStyle name="Normal 498 3" xfId="6787"/>
    <cellStyle name="Normal 499" xfId="5323"/>
    <cellStyle name="Normal 499 2" xfId="10300"/>
    <cellStyle name="Normal 499 3" xfId="6788"/>
    <cellStyle name="Normal 5" xfId="85"/>
    <cellStyle name="Normal 5 2" xfId="1344"/>
    <cellStyle name="Normal 5 2 2" xfId="1345"/>
    <cellStyle name="Normal 5 2 2 2" xfId="1996"/>
    <cellStyle name="Normal 5 2 2 2 2" xfId="8691"/>
    <cellStyle name="Normal 5 2 2 2 3" xfId="6791"/>
    <cellStyle name="Normal 5 2 2 2 4" xfId="5783"/>
    <cellStyle name="Normal 5 2 2 3" xfId="4504"/>
    <cellStyle name="Normal 5 2 2 3 2" xfId="9463"/>
    <cellStyle name="Normal 5 2 2 3 3" xfId="6792"/>
    <cellStyle name="Normal 5 2 2 3 4" xfId="6441"/>
    <cellStyle name="Normal 5 2 2 4" xfId="8311"/>
    <cellStyle name="Normal 5 2 2 5" xfId="6790"/>
    <cellStyle name="Normal 5 2 2 6" xfId="11748"/>
    <cellStyle name="Normal 5 2 3" xfId="1689"/>
    <cellStyle name="Normal 5 2 3 2" xfId="4017"/>
    <cellStyle name="Normal 5 2 3 2 2" xfId="4582"/>
    <cellStyle name="Normal 5 2 3 2 2 2" xfId="9527"/>
    <cellStyle name="Normal 5 2 3 2 2 3" xfId="6795"/>
    <cellStyle name="Normal 5 2 3 2 2 4" xfId="11868"/>
    <cellStyle name="Normal 5 2 3 2 3" xfId="4346"/>
    <cellStyle name="Normal 5 2 3 2 3 2" xfId="9459"/>
    <cellStyle name="Normal 5 2 3 2 3 3" xfId="6796"/>
    <cellStyle name="Normal 5 2 3 2 3 4" xfId="12015"/>
    <cellStyle name="Normal 5 2 3 2 4" xfId="9180"/>
    <cellStyle name="Normal 5 2 3 2 5" xfId="6794"/>
    <cellStyle name="Normal 5 2 3 2 6" xfId="6224"/>
    <cellStyle name="Normal 5 2 3 3" xfId="9030"/>
    <cellStyle name="Normal 5 2 3 4" xfId="6793"/>
    <cellStyle name="Normal 5 2 3 5" xfId="6383"/>
    <cellStyle name="Normal 5 2 4" xfId="2755"/>
    <cellStyle name="Normal 5 2 4 2" xfId="4604"/>
    <cellStyle name="Normal 5 2 4 2 2" xfId="9569"/>
    <cellStyle name="Normal 5 2 4 2 3" xfId="6798"/>
    <cellStyle name="Normal 5 2 4 2 4" xfId="11708"/>
    <cellStyle name="Normal 5 2 4 3" xfId="3900"/>
    <cellStyle name="Normal 5 2 4 3 2" xfId="9869"/>
    <cellStyle name="Normal 5 2 4 3 3" xfId="6799"/>
    <cellStyle name="Normal 5 2 4 3 4" xfId="5728"/>
    <cellStyle name="Normal 5 2 4 4" xfId="5070"/>
    <cellStyle name="Normal 5 2 4 4 2" xfId="10168"/>
    <cellStyle name="Normal 5 2 4 4 3" xfId="6800"/>
    <cellStyle name="Normal 5 2 4 4 4" xfId="11290"/>
    <cellStyle name="Normal 5 2 4 5" xfId="9137"/>
    <cellStyle name="Normal 5 2 4 6" xfId="6797"/>
    <cellStyle name="Normal 5 2 4 7" xfId="11024"/>
    <cellStyle name="Normal 5 2 5" xfId="8418"/>
    <cellStyle name="Normal 5 2 6" xfId="8081"/>
    <cellStyle name="Normal 5 2 7" xfId="6789"/>
    <cellStyle name="Normal 5 2 8" xfId="11265"/>
    <cellStyle name="Normal 5 3" xfId="1346"/>
    <cellStyle name="Normal 5 3 2" xfId="1347"/>
    <cellStyle name="Normal 5 3 2 2" xfId="1997"/>
    <cellStyle name="Normal 5 3 2 2 2" xfId="9058"/>
    <cellStyle name="Normal 5 3 2 2 3" xfId="6803"/>
    <cellStyle name="Normal 5 3 2 2 4" xfId="10625"/>
    <cellStyle name="Normal 5 3 2 3" xfId="3772"/>
    <cellStyle name="Normal 5 3 2 3 2" xfId="8926"/>
    <cellStyle name="Normal 5 3 2 3 3" xfId="6804"/>
    <cellStyle name="Normal 5 3 2 3 4" xfId="11671"/>
    <cellStyle name="Normal 5 3 2 4" xfId="8692"/>
    <cellStyle name="Normal 5 3 2 5" xfId="8312"/>
    <cellStyle name="Normal 5 3 2 6" xfId="6802"/>
    <cellStyle name="Normal 5 3 2 7" xfId="11021"/>
    <cellStyle name="Normal 5 3 3" xfId="4053"/>
    <cellStyle name="Normal 5 3 3 2" xfId="9194"/>
    <cellStyle name="Normal 5 3 3 3" xfId="6805"/>
    <cellStyle name="Normal 5 3 3 4" xfId="6165"/>
    <cellStyle name="Normal 5 3 4" xfId="3927"/>
    <cellStyle name="Normal 5 3 4 2" xfId="9154"/>
    <cellStyle name="Normal 5 3 4 3" xfId="6806"/>
    <cellStyle name="Normal 5 3 4 4" xfId="11944"/>
    <cellStyle name="Normal 5 3 5" xfId="8082"/>
    <cellStyle name="Normal 5 3 6" xfId="6801"/>
    <cellStyle name="Normal 5 3 7" xfId="11191"/>
    <cellStyle name="Normal 5 4" xfId="1348"/>
    <cellStyle name="Normal 5 4 2" xfId="2094"/>
    <cellStyle name="Normal 5 4 2 2" xfId="8799"/>
    <cellStyle name="Normal 5 4 2 3" xfId="6808"/>
    <cellStyle name="Normal 5 4 2 4" xfId="11743"/>
    <cellStyle name="Normal 5 4 3" xfId="1708"/>
    <cellStyle name="Normal 5 4 3 2" xfId="9039"/>
    <cellStyle name="Normal 5 4 3 3" xfId="6809"/>
    <cellStyle name="Normal 5 4 3 4" xfId="10790"/>
    <cellStyle name="Normal 5 4 4" xfId="4281"/>
    <cellStyle name="Normal 5 4 4 2" xfId="9430"/>
    <cellStyle name="Normal 5 4 4 3" xfId="6810"/>
    <cellStyle name="Normal 5 4 4 4" xfId="11459"/>
    <cellStyle name="Normal 5 4 5" xfId="4217"/>
    <cellStyle name="Normal 5 4 5 2" xfId="9408"/>
    <cellStyle name="Normal 5 4 5 3" xfId="6811"/>
    <cellStyle name="Normal 5 4 5 4" xfId="11370"/>
    <cellStyle name="Normal 5 4 6" xfId="8433"/>
    <cellStyle name="Normal 5 4 7" xfId="8083"/>
    <cellStyle name="Normal 5 4 8" xfId="6807"/>
    <cellStyle name="Normal 5 4 9" xfId="10685"/>
    <cellStyle name="Normal 5 5" xfId="1349"/>
    <cellStyle name="Normal 5 5 2" xfId="1998"/>
    <cellStyle name="Normal 5 5 2 2" xfId="3580"/>
    <cellStyle name="Normal 5 5 2 2 2" xfId="4341"/>
    <cellStyle name="Normal 5 5 2 2 2 2" xfId="9457"/>
    <cellStyle name="Normal 5 5 2 2 3" xfId="4552"/>
    <cellStyle name="Normal 5 5 2 2 3 2" xfId="9504"/>
    <cellStyle name="Normal 5 5 2 2 3 3" xfId="6812"/>
    <cellStyle name="Normal 5 5 2 2 3 4" xfId="10910"/>
    <cellStyle name="Normal 5 5 2 3" xfId="8693"/>
    <cellStyle name="Normal 5 6" xfId="1350"/>
    <cellStyle name="Normal 5 6 2" xfId="3501"/>
    <cellStyle name="Normal 5 6 2 2" xfId="4306"/>
    <cellStyle name="Normal 5 6 2 2 2" xfId="9450"/>
    <cellStyle name="Normal 5 6 2 2 3" xfId="6815"/>
    <cellStyle name="Normal 5 6 2 2 4" xfId="10806"/>
    <cellStyle name="Normal 5 6 2 3" xfId="4503"/>
    <cellStyle name="Normal 5 6 2 3 2" xfId="9462"/>
    <cellStyle name="Normal 5 6 2 3 3" xfId="6816"/>
    <cellStyle name="Normal 5 6 2 3 4" xfId="11830"/>
    <cellStyle name="Normal 5 6 2 4" xfId="8846"/>
    <cellStyle name="Normal 5 6 2 5" xfId="6814"/>
    <cellStyle name="Normal 5 6 2 6" xfId="10635"/>
    <cellStyle name="Normal 5 6 3" xfId="8357"/>
    <cellStyle name="Normal 5 6 4" xfId="6813"/>
    <cellStyle name="Normal 5 6 5" xfId="11199"/>
    <cellStyle name="Normal 5 7" xfId="2738"/>
    <cellStyle name="Normal 5 7 2" xfId="4602"/>
    <cellStyle name="Normal 5 7 2 2" xfId="9567"/>
    <cellStyle name="Normal 5 7 3" xfId="3452"/>
    <cellStyle name="Normal 5 7 3 2" xfId="9839"/>
    <cellStyle name="Normal 5 7 3 3" xfId="6817"/>
    <cellStyle name="Normal 5 7 3 4" xfId="11686"/>
    <cellStyle name="Normal 5 7 4" xfId="5040"/>
    <cellStyle name="Normal 5 7 4 2" xfId="10160"/>
    <cellStyle name="Normal 5 7 5" xfId="8832"/>
    <cellStyle name="Normal 5 8" xfId="3571"/>
    <cellStyle name="Normal 5 8 2" xfId="8874"/>
    <cellStyle name="Normal 5_Hoja1" xfId="3950"/>
    <cellStyle name="Normal 50" xfId="1351"/>
    <cellStyle name="Normal 50 10" xfId="11064"/>
    <cellStyle name="Normal 50 2" xfId="1352"/>
    <cellStyle name="Normal 50 2 2" xfId="8393"/>
    <cellStyle name="Normal 50 2 3" xfId="6819"/>
    <cellStyle name="Normal 50 2 4" xfId="11582"/>
    <cellStyle name="Normal 50 3" xfId="2411"/>
    <cellStyle name="Normal 50 3 2" xfId="9266"/>
    <cellStyle name="Normal 50 3 3" xfId="6820"/>
    <cellStyle name="Normal 50 3 4" xfId="11918"/>
    <cellStyle name="Normal 50 4" xfId="5186"/>
    <cellStyle name="Normal 50 4 2" xfId="10231"/>
    <cellStyle name="Normal 50 4 3" xfId="6821"/>
    <cellStyle name="Normal 50 4 4" xfId="11712"/>
    <cellStyle name="Normal 50 5" xfId="5282"/>
    <cellStyle name="Normal 50 5 2" xfId="10269"/>
    <cellStyle name="Normal 50 5 3" xfId="6822"/>
    <cellStyle name="Normal 50 6" xfId="5401"/>
    <cellStyle name="Normal 50 6 2" xfId="10348"/>
    <cellStyle name="Normal 50 6 3" xfId="6823"/>
    <cellStyle name="Normal 50 7" xfId="6824"/>
    <cellStyle name="Normal 50 7 2" xfId="8694"/>
    <cellStyle name="Normal 50 8" xfId="8379"/>
    <cellStyle name="Normal 50 9" xfId="6818"/>
    <cellStyle name="Normal 500" xfId="5320"/>
    <cellStyle name="Normal 500 2" xfId="10296"/>
    <cellStyle name="Normal 500 3" xfId="6825"/>
    <cellStyle name="Normal 501" xfId="5230"/>
    <cellStyle name="Normal 501 2" xfId="10244"/>
    <cellStyle name="Normal 502" xfId="5374"/>
    <cellStyle name="Normal 502 2" xfId="10332"/>
    <cellStyle name="Normal 502 3" xfId="6826"/>
    <cellStyle name="Normal 503" xfId="5423"/>
    <cellStyle name="Normal 503 2" xfId="10371"/>
    <cellStyle name="Normal 503 3" xfId="6827"/>
    <cellStyle name="Normal 504" xfId="5474"/>
    <cellStyle name="Normal 504 2" xfId="10418"/>
    <cellStyle name="Normal 504 3" xfId="6828"/>
    <cellStyle name="Normal 505" xfId="5473"/>
    <cellStyle name="Normal 505 2" xfId="10417"/>
    <cellStyle name="Normal 505 3" xfId="6829"/>
    <cellStyle name="Normal 506" xfId="5469"/>
    <cellStyle name="Normal 506 2" xfId="10413"/>
    <cellStyle name="Normal 506 3" xfId="6830"/>
    <cellStyle name="Normal 507" xfId="5472"/>
    <cellStyle name="Normal 507 2" xfId="10416"/>
    <cellStyle name="Normal 507 3" xfId="6831"/>
    <cellStyle name="Normal 508" xfId="5471"/>
    <cellStyle name="Normal 508 2" xfId="10415"/>
    <cellStyle name="Normal 508 3" xfId="6832"/>
    <cellStyle name="Normal 509" xfId="5470"/>
    <cellStyle name="Normal 509 2" xfId="10414"/>
    <cellStyle name="Normal 509 3" xfId="6833"/>
    <cellStyle name="Normal 51" xfId="1353"/>
    <cellStyle name="Normal 51 10" xfId="6834"/>
    <cellStyle name="Normal 51 11" xfId="11848"/>
    <cellStyle name="Normal 51 2" xfId="1354"/>
    <cellStyle name="Normal 51 2 2" xfId="2000"/>
    <cellStyle name="Normal 51 2 2 2" xfId="9060"/>
    <cellStyle name="Normal 51 2 2 3" xfId="6836"/>
    <cellStyle name="Normal 51 2 2 4" xfId="11520"/>
    <cellStyle name="Normal 51 2 3" xfId="3773"/>
    <cellStyle name="Normal 51 2 3 2" xfId="8928"/>
    <cellStyle name="Normal 51 2 3 3" xfId="6837"/>
    <cellStyle name="Normal 51 2 3 4" xfId="11222"/>
    <cellStyle name="Normal 51 2 4" xfId="8696"/>
    <cellStyle name="Normal 51 2 5" xfId="8392"/>
    <cellStyle name="Normal 51 2 6" xfId="6835"/>
    <cellStyle name="Normal 51 2 7" xfId="10788"/>
    <cellStyle name="Normal 51 3" xfId="1999"/>
    <cellStyle name="Normal 51 3 2" xfId="9059"/>
    <cellStyle name="Normal 51 3 3" xfId="6838"/>
    <cellStyle name="Normal 51 3 4" xfId="11945"/>
    <cellStyle name="Normal 51 4" xfId="2412"/>
    <cellStyle name="Normal 51 4 2" xfId="8927"/>
    <cellStyle name="Normal 51 4 3" xfId="6839"/>
    <cellStyle name="Normal 51 4 4" xfId="10779"/>
    <cellStyle name="Normal 51 5" xfId="5125"/>
    <cellStyle name="Normal 51 5 2" xfId="10197"/>
    <cellStyle name="Normal 51 5 3" xfId="6840"/>
    <cellStyle name="Normal 51 5 4" xfId="10894"/>
    <cellStyle name="Normal 51 6" xfId="5283"/>
    <cellStyle name="Normal 51 6 2" xfId="10270"/>
    <cellStyle name="Normal 51 6 3" xfId="6841"/>
    <cellStyle name="Normal 51 7" xfId="5402"/>
    <cellStyle name="Normal 51 7 2" xfId="10349"/>
    <cellStyle name="Normal 51 7 3" xfId="6842"/>
    <cellStyle name="Normal 51 8" xfId="6843"/>
    <cellStyle name="Normal 51 8 2" xfId="8695"/>
    <cellStyle name="Normal 51 9" xfId="8378"/>
    <cellStyle name="Normal 510" xfId="5466"/>
    <cellStyle name="Normal 510 2" xfId="10409"/>
    <cellStyle name="Normal 510 3" xfId="6844"/>
    <cellStyle name="Normal 511" xfId="5328"/>
    <cellStyle name="Normal 511 2" xfId="5336"/>
    <cellStyle name="Normal 511 2 2" xfId="10312"/>
    <cellStyle name="Normal 511 3" xfId="10303"/>
    <cellStyle name="Normal 512" xfId="5502"/>
    <cellStyle name="Normal 512 2" xfId="10446"/>
    <cellStyle name="Normal 512 3" xfId="6845"/>
    <cellStyle name="Normal 513" xfId="5514"/>
    <cellStyle name="Normal 513 2" xfId="10458"/>
    <cellStyle name="Normal 513 3" xfId="6846"/>
    <cellStyle name="Normal 514" xfId="5460"/>
    <cellStyle name="Normal 514 2" xfId="10401"/>
    <cellStyle name="Normal 514 3" xfId="6847"/>
    <cellStyle name="Normal 515" xfId="5528"/>
    <cellStyle name="Normal 515 2" xfId="10472"/>
    <cellStyle name="Normal 515 3" xfId="6848"/>
    <cellStyle name="Normal 516" xfId="5530"/>
    <cellStyle name="Normal 516 2" xfId="10474"/>
    <cellStyle name="Normal 516 3" xfId="6849"/>
    <cellStyle name="Normal 517" xfId="5615"/>
    <cellStyle name="Normal 517 2" xfId="10559"/>
    <cellStyle name="Normal 517 3" xfId="6850"/>
    <cellStyle name="Normal 518" xfId="5556"/>
    <cellStyle name="Normal 518 2" xfId="10500"/>
    <cellStyle name="Normal 518 3" xfId="6851"/>
    <cellStyle name="Normal 519" xfId="5486"/>
    <cellStyle name="Normal 519 2" xfId="10431"/>
    <cellStyle name="Normal 519 3" xfId="6852"/>
    <cellStyle name="Normal 52" xfId="1355"/>
    <cellStyle name="Normal 52 10" xfId="6853"/>
    <cellStyle name="Normal 52 11" xfId="10642"/>
    <cellStyle name="Normal 52 2" xfId="2002"/>
    <cellStyle name="Normal 52 2 2" xfId="8697"/>
    <cellStyle name="Normal 52 2 3" xfId="6854"/>
    <cellStyle name="Normal 52 2 4" xfId="5757"/>
    <cellStyle name="Normal 52 3" xfId="2001"/>
    <cellStyle name="Normal 52 3 2" xfId="9061"/>
    <cellStyle name="Normal 52 3 3" xfId="6855"/>
    <cellStyle name="Normal 52 3 4" xfId="11183"/>
    <cellStyle name="Normal 52 4" xfId="2413"/>
    <cellStyle name="Normal 52 4 2" xfId="8929"/>
    <cellStyle name="Normal 52 4 3" xfId="6856"/>
    <cellStyle name="Normal 52 4 4" xfId="11602"/>
    <cellStyle name="Normal 52 5" xfId="5154"/>
    <cellStyle name="Normal 52 5 2" xfId="10215"/>
    <cellStyle name="Normal 52 5 3" xfId="6857"/>
    <cellStyle name="Normal 52 5 4" xfId="11483"/>
    <cellStyle name="Normal 52 6" xfId="5284"/>
    <cellStyle name="Normal 52 6 2" xfId="10271"/>
    <cellStyle name="Normal 52 6 3" xfId="6858"/>
    <cellStyle name="Normal 52 7" xfId="5403"/>
    <cellStyle name="Normal 52 7 2" xfId="10350"/>
    <cellStyle name="Normal 52 7 3" xfId="6859"/>
    <cellStyle name="Normal 52 8" xfId="6860"/>
    <cellStyle name="Normal 52 9" xfId="8380"/>
    <cellStyle name="Normal 520" xfId="5569"/>
    <cellStyle name="Normal 520 2" xfId="10513"/>
    <cellStyle name="Normal 520 3" xfId="6861"/>
    <cellStyle name="Normal 521" xfId="5633"/>
    <cellStyle name="Normal 521 2" xfId="10577"/>
    <cellStyle name="Normal 521 3" xfId="6862"/>
    <cellStyle name="Normal 522" xfId="5485"/>
    <cellStyle name="Normal 522 2" xfId="10430"/>
    <cellStyle name="Normal 522 3" xfId="6863"/>
    <cellStyle name="Normal 523" xfId="5619"/>
    <cellStyle name="Normal 523 2" xfId="10563"/>
    <cellStyle name="Normal 523 3" xfId="6864"/>
    <cellStyle name="Normal 524" xfId="5643"/>
    <cellStyle name="Normal 524 2" xfId="10587"/>
    <cellStyle name="Normal 524 3" xfId="6865"/>
    <cellStyle name="Normal 525" xfId="5616"/>
    <cellStyle name="Normal 525 2" xfId="10560"/>
    <cellStyle name="Normal 525 3" xfId="6866"/>
    <cellStyle name="Normal 526" xfId="5583"/>
    <cellStyle name="Normal 526 2" xfId="10527"/>
    <cellStyle name="Normal 526 3" xfId="6867"/>
    <cellStyle name="Normal 527" xfId="5463"/>
    <cellStyle name="Normal 527 2" xfId="10405"/>
    <cellStyle name="Normal 527 3" xfId="6868"/>
    <cellStyle name="Normal 528" xfId="5625"/>
    <cellStyle name="Normal 528 2" xfId="10569"/>
    <cellStyle name="Normal 528 3" xfId="6869"/>
    <cellStyle name="Normal 529" xfId="5506"/>
    <cellStyle name="Normal 529 2" xfId="10450"/>
    <cellStyle name="Normal 529 3" xfId="6870"/>
    <cellStyle name="Normal 53" xfId="1356"/>
    <cellStyle name="Normal 53 10" xfId="6871"/>
    <cellStyle name="Normal 53 11" xfId="11484"/>
    <cellStyle name="Normal 53 2" xfId="1690"/>
    <cellStyle name="Normal 53 2 2" xfId="2004"/>
    <cellStyle name="Normal 53 2 2 2" xfId="8698"/>
    <cellStyle name="Normal 53 2 2 3" xfId="6873"/>
    <cellStyle name="Normal 53 2 2 4" xfId="5735"/>
    <cellStyle name="Normal 53 2 3" xfId="8419"/>
    <cellStyle name="Normal 53 2 4" xfId="6872"/>
    <cellStyle name="Normal 53 2 5" xfId="6051"/>
    <cellStyle name="Normal 53 3" xfId="2003"/>
    <cellStyle name="Normal 53 3 2" xfId="9062"/>
    <cellStyle name="Normal 53 3 3" xfId="6874"/>
    <cellStyle name="Normal 53 3 4" xfId="6437"/>
    <cellStyle name="Normal 53 4" xfId="2414"/>
    <cellStyle name="Normal 53 4 2" xfId="8930"/>
    <cellStyle name="Normal 53 4 3" xfId="6875"/>
    <cellStyle name="Normal 53 4 4" xfId="6405"/>
    <cellStyle name="Normal 53 5" xfId="5123"/>
    <cellStyle name="Normal 53 5 2" xfId="10195"/>
    <cellStyle name="Normal 53 5 3" xfId="6876"/>
    <cellStyle name="Normal 53 5 4" xfId="10706"/>
    <cellStyle name="Normal 53 6" xfId="5285"/>
    <cellStyle name="Normal 53 6 2" xfId="10272"/>
    <cellStyle name="Normal 53 6 3" xfId="6877"/>
    <cellStyle name="Normal 53 7" xfId="5404"/>
    <cellStyle name="Normal 53 7 2" xfId="10351"/>
    <cellStyle name="Normal 53 7 3" xfId="6878"/>
    <cellStyle name="Normal 53 8" xfId="6879"/>
    <cellStyle name="Normal 53 9" xfId="8381"/>
    <cellStyle name="Normal 530" xfId="5548"/>
    <cellStyle name="Normal 530 2" xfId="10492"/>
    <cellStyle name="Normal 530 3" xfId="6880"/>
    <cellStyle name="Normal 531" xfId="5623"/>
    <cellStyle name="Normal 531 2" xfId="10567"/>
    <cellStyle name="Normal 531 3" xfId="6881"/>
    <cellStyle name="Normal 532" xfId="5540"/>
    <cellStyle name="Normal 532 2" xfId="10484"/>
    <cellStyle name="Normal 532 3" xfId="6882"/>
    <cellStyle name="Normal 533" xfId="5362"/>
    <cellStyle name="Normal 533 2" xfId="10324"/>
    <cellStyle name="Normal 533 3" xfId="6883"/>
    <cellStyle name="Normal 534" xfId="5553"/>
    <cellStyle name="Normal 534 2" xfId="10497"/>
    <cellStyle name="Normal 534 3" xfId="6884"/>
    <cellStyle name="Normal 535" xfId="5518"/>
    <cellStyle name="Normal 535 2" xfId="10462"/>
    <cellStyle name="Normal 535 3" xfId="6885"/>
    <cellStyle name="Normal 536" xfId="5624"/>
    <cellStyle name="Normal 536 2" xfId="10568"/>
    <cellStyle name="Normal 536 3" xfId="6886"/>
    <cellStyle name="Normal 537" xfId="5531"/>
    <cellStyle name="Normal 537 2" xfId="10475"/>
    <cellStyle name="Normal 537 3" xfId="6887"/>
    <cellStyle name="Normal 538" xfId="5558"/>
    <cellStyle name="Normal 538 2" xfId="10502"/>
    <cellStyle name="Normal 538 3" xfId="6888"/>
    <cellStyle name="Normal 539" xfId="5505"/>
    <cellStyle name="Normal 539 2" xfId="10449"/>
    <cellStyle name="Normal 539 3" xfId="6889"/>
    <cellStyle name="Normal 54" xfId="1357"/>
    <cellStyle name="Normal 54 10" xfId="6890"/>
    <cellStyle name="Normal 54 11" xfId="11840"/>
    <cellStyle name="Normal 54 2" xfId="2006"/>
    <cellStyle name="Normal 54 2 2" xfId="8699"/>
    <cellStyle name="Normal 54 2 3" xfId="6891"/>
    <cellStyle name="Normal 54 2 4" xfId="11407"/>
    <cellStyle name="Normal 54 3" xfId="2005"/>
    <cellStyle name="Normal 54 3 2" xfId="9063"/>
    <cellStyle name="Normal 54 3 3" xfId="6892"/>
    <cellStyle name="Normal 54 3 4" xfId="11759"/>
    <cellStyle name="Normal 54 4" xfId="2415"/>
    <cellStyle name="Normal 54 4 2" xfId="8931"/>
    <cellStyle name="Normal 54 4 3" xfId="6893"/>
    <cellStyle name="Normal 54 4 4" xfId="6396"/>
    <cellStyle name="Normal 54 5" xfId="5135"/>
    <cellStyle name="Normal 54 5 2" xfId="10204"/>
    <cellStyle name="Normal 54 5 3" xfId="6894"/>
    <cellStyle name="Normal 54 5 4" xfId="11810"/>
    <cellStyle name="Normal 54 6" xfId="5286"/>
    <cellStyle name="Normal 54 6 2" xfId="10273"/>
    <cellStyle name="Normal 54 6 3" xfId="6895"/>
    <cellStyle name="Normal 54 7" xfId="5405"/>
    <cellStyle name="Normal 54 7 2" xfId="10352"/>
    <cellStyle name="Normal 54 7 3" xfId="6896"/>
    <cellStyle name="Normal 54 8" xfId="6897"/>
    <cellStyle name="Normal 54 9" xfId="8382"/>
    <cellStyle name="Normal 540" xfId="5604"/>
    <cellStyle name="Normal 540 2" xfId="10548"/>
    <cellStyle name="Normal 540 3" xfId="6898"/>
    <cellStyle name="Normal 541" xfId="5501"/>
    <cellStyle name="Normal 541 2" xfId="10445"/>
    <cellStyle name="Normal 541 3" xfId="6899"/>
    <cellStyle name="Normal 542" xfId="5504"/>
    <cellStyle name="Normal 542 2" xfId="10448"/>
    <cellStyle name="Normal 542 3" xfId="6900"/>
    <cellStyle name="Normal 543" xfId="5350"/>
    <cellStyle name="Normal 543 2" xfId="10322"/>
    <cellStyle name="Normal 543 3" xfId="6901"/>
    <cellStyle name="Normal 544" xfId="5513"/>
    <cellStyle name="Normal 544 2" xfId="10457"/>
    <cellStyle name="Normal 544 3" xfId="6902"/>
    <cellStyle name="Normal 545" xfId="5606"/>
    <cellStyle name="Normal 545 2" xfId="10550"/>
    <cellStyle name="Normal 545 3" xfId="6903"/>
    <cellStyle name="Normal 546" xfId="5484"/>
    <cellStyle name="Normal 546 2" xfId="10429"/>
    <cellStyle name="Normal 546 3" xfId="6904"/>
    <cellStyle name="Normal 547" xfId="5649"/>
    <cellStyle name="Normal 547 2" xfId="10593"/>
    <cellStyle name="Normal 547 3" xfId="6905"/>
    <cellStyle name="Normal 548" xfId="5455"/>
    <cellStyle name="Normal 548 2" xfId="10395"/>
    <cellStyle name="Normal 548 3" xfId="6906"/>
    <cellStyle name="Normal 549" xfId="5607"/>
    <cellStyle name="Normal 549 2" xfId="10551"/>
    <cellStyle name="Normal 549 3" xfId="6907"/>
    <cellStyle name="Normal 55" xfId="1358"/>
    <cellStyle name="Normal 55 10" xfId="6908"/>
    <cellStyle name="Normal 55 11" xfId="6244"/>
    <cellStyle name="Normal 55 2" xfId="2008"/>
    <cellStyle name="Normal 55 2 2" xfId="8700"/>
    <cellStyle name="Normal 55 2 3" xfId="6909"/>
    <cellStyle name="Normal 55 2 4" xfId="12002"/>
    <cellStyle name="Normal 55 3" xfId="2007"/>
    <cellStyle name="Normal 55 3 2" xfId="9064"/>
    <cellStyle name="Normal 55 3 3" xfId="6910"/>
    <cellStyle name="Normal 55 3 4" xfId="11411"/>
    <cellStyle name="Normal 55 4" xfId="2416"/>
    <cellStyle name="Normal 55 4 2" xfId="8932"/>
    <cellStyle name="Normal 55 4 3" xfId="6911"/>
    <cellStyle name="Normal 55 4 4" xfId="11197"/>
    <cellStyle name="Normal 55 5" xfId="5121"/>
    <cellStyle name="Normal 55 5 2" xfId="10194"/>
    <cellStyle name="Normal 55 5 3" xfId="6912"/>
    <cellStyle name="Normal 55 5 4" xfId="5762"/>
    <cellStyle name="Normal 55 6" xfId="5287"/>
    <cellStyle name="Normal 55 6 2" xfId="10274"/>
    <cellStyle name="Normal 55 6 3" xfId="6913"/>
    <cellStyle name="Normal 55 7" xfId="5406"/>
    <cellStyle name="Normal 55 7 2" xfId="10353"/>
    <cellStyle name="Normal 55 7 3" xfId="6914"/>
    <cellStyle name="Normal 55 8" xfId="6915"/>
    <cellStyle name="Normal 55 9" xfId="8383"/>
    <cellStyle name="Normal 550" xfId="5609"/>
    <cellStyle name="Normal 550 2" xfId="10553"/>
    <cellStyle name="Normal 550 3" xfId="6916"/>
    <cellStyle name="Normal 551" xfId="5557"/>
    <cellStyle name="Normal 551 2" xfId="10501"/>
    <cellStyle name="Normal 551 3" xfId="6917"/>
    <cellStyle name="Normal 552" xfId="5381"/>
    <cellStyle name="Normal 552 2" xfId="10335"/>
    <cellStyle name="Normal 552 3" xfId="6918"/>
    <cellStyle name="Normal 553" xfId="5431"/>
    <cellStyle name="Normal 553 2" xfId="10379"/>
    <cellStyle name="Normal 553 3" xfId="6919"/>
    <cellStyle name="Normal 554" xfId="5580"/>
    <cellStyle name="Normal 554 2" xfId="10524"/>
    <cellStyle name="Normal 554 3" xfId="6920"/>
    <cellStyle name="Normal 555" xfId="5496"/>
    <cellStyle name="Normal 555 2" xfId="10441"/>
    <cellStyle name="Normal 555 3" xfId="6921"/>
    <cellStyle name="Normal 556" xfId="5646"/>
    <cellStyle name="Normal 556 2" xfId="10590"/>
    <cellStyle name="Normal 556 3" xfId="6922"/>
    <cellStyle name="Normal 557" xfId="5588"/>
    <cellStyle name="Normal 557 2" xfId="10532"/>
    <cellStyle name="Normal 557 3" xfId="6923"/>
    <cellStyle name="Normal 558" xfId="5339"/>
    <cellStyle name="Normal 558 2" xfId="10315"/>
    <cellStyle name="Normal 558 3" xfId="6924"/>
    <cellStyle name="Normal 559" xfId="5367"/>
    <cellStyle name="Normal 559 2" xfId="10329"/>
    <cellStyle name="Normal 559 3" xfId="6925"/>
    <cellStyle name="Normal 56" xfId="1359"/>
    <cellStyle name="Normal 56 10" xfId="6926"/>
    <cellStyle name="Normal 56 11" xfId="10812"/>
    <cellStyle name="Normal 56 2" xfId="2010"/>
    <cellStyle name="Normal 56 2 2" xfId="8701"/>
    <cellStyle name="Normal 56 2 3" xfId="6927"/>
    <cellStyle name="Normal 56 2 4" xfId="10859"/>
    <cellStyle name="Normal 56 3" xfId="2009"/>
    <cellStyle name="Normal 56 3 2" xfId="9065"/>
    <cellStyle name="Normal 56 3 3" xfId="6928"/>
    <cellStyle name="Normal 56 3 4" xfId="11978"/>
    <cellStyle name="Normal 56 4" xfId="2417"/>
    <cellStyle name="Normal 56 4 2" xfId="8933"/>
    <cellStyle name="Normal 56 4 3" xfId="6929"/>
    <cellStyle name="Normal 56 4 4" xfId="10970"/>
    <cellStyle name="Normal 56 5" xfId="5153"/>
    <cellStyle name="Normal 56 5 2" xfId="10214"/>
    <cellStyle name="Normal 56 5 3" xfId="6930"/>
    <cellStyle name="Normal 56 5 4" xfId="11032"/>
    <cellStyle name="Normal 56 6" xfId="5288"/>
    <cellStyle name="Normal 56 6 2" xfId="10275"/>
    <cellStyle name="Normal 56 6 3" xfId="6931"/>
    <cellStyle name="Normal 56 7" xfId="5407"/>
    <cellStyle name="Normal 56 7 2" xfId="10354"/>
    <cellStyle name="Normal 56 7 3" xfId="6932"/>
    <cellStyle name="Normal 56 8" xfId="6933"/>
    <cellStyle name="Normal 56 9" xfId="8384"/>
    <cellStyle name="Normal 560" xfId="5574"/>
    <cellStyle name="Normal 560 2" xfId="10518"/>
    <cellStyle name="Normal 560 3" xfId="6934"/>
    <cellStyle name="Normal 561" xfId="5570"/>
    <cellStyle name="Normal 561 2" xfId="10514"/>
    <cellStyle name="Normal 561 3" xfId="6935"/>
    <cellStyle name="Normal 562" xfId="5448"/>
    <cellStyle name="Normal 562 2" xfId="10389"/>
    <cellStyle name="Normal 562 3" xfId="6936"/>
    <cellStyle name="Normal 563" xfId="5596"/>
    <cellStyle name="Normal 563 2" xfId="10540"/>
    <cellStyle name="Normal 563 3" xfId="6937"/>
    <cellStyle name="Normal 564" xfId="5479"/>
    <cellStyle name="Normal 564 2" xfId="10424"/>
    <cellStyle name="Normal 564 3" xfId="6938"/>
    <cellStyle name="Normal 565" xfId="5444"/>
    <cellStyle name="Normal 565 2" xfId="10385"/>
    <cellStyle name="Normal 565 3" xfId="6939"/>
    <cellStyle name="Normal 566" xfId="5510"/>
    <cellStyle name="Normal 566 2" xfId="10454"/>
    <cellStyle name="Normal 566 3" xfId="6940"/>
    <cellStyle name="Normal 567" xfId="5493"/>
    <cellStyle name="Normal 567 2" xfId="10438"/>
    <cellStyle name="Normal 567 3" xfId="6941"/>
    <cellStyle name="Normal 568" xfId="5551"/>
    <cellStyle name="Normal 568 2" xfId="10495"/>
    <cellStyle name="Normal 568 3" xfId="6942"/>
    <cellStyle name="Normal 569" xfId="5495"/>
    <cellStyle name="Normal 569 2" xfId="10440"/>
    <cellStyle name="Normal 569 3" xfId="6943"/>
    <cellStyle name="Normal 57" xfId="57"/>
    <cellStyle name="Normal 57 10" xfId="6944"/>
    <cellStyle name="Normal 57 11" xfId="11270"/>
    <cellStyle name="Normal 57 12" xfId="1360"/>
    <cellStyle name="Normal 57 2" xfId="2012"/>
    <cellStyle name="Normal 57 2 2" xfId="8702"/>
    <cellStyle name="Normal 57 2 3" xfId="6945"/>
    <cellStyle name="Normal 57 2 4" xfId="11595"/>
    <cellStyle name="Normal 57 3" xfId="2011"/>
    <cellStyle name="Normal 57 3 2" xfId="9066"/>
    <cellStyle name="Normal 57 3 3" xfId="6946"/>
    <cellStyle name="Normal 57 3 4" xfId="11847"/>
    <cellStyle name="Normal 57 4" xfId="2418"/>
    <cellStyle name="Normal 57 4 2" xfId="8934"/>
    <cellStyle name="Normal 57 4 3" xfId="6947"/>
    <cellStyle name="Normal 57 4 4" xfId="11939"/>
    <cellStyle name="Normal 57 5" xfId="5105"/>
    <cellStyle name="Normal 57 5 2" xfId="10184"/>
    <cellStyle name="Normal 57 5 3" xfId="6948"/>
    <cellStyle name="Normal 57 5 4" xfId="6084"/>
    <cellStyle name="Normal 57 6" xfId="5289"/>
    <cellStyle name="Normal 57 6 2" xfId="10276"/>
    <cellStyle name="Normal 57 6 3" xfId="6949"/>
    <cellStyle name="Normal 57 7" xfId="5408"/>
    <cellStyle name="Normal 57 7 2" xfId="10355"/>
    <cellStyle name="Normal 57 7 3" xfId="6950"/>
    <cellStyle name="Normal 57 8" xfId="6951"/>
    <cellStyle name="Normal 57 9" xfId="8386"/>
    <cellStyle name="Normal 570" xfId="5584"/>
    <cellStyle name="Normal 570 2" xfId="10528"/>
    <cellStyle name="Normal 570 3" xfId="6952"/>
    <cellStyle name="Normal 571" xfId="5655"/>
    <cellStyle name="Normal 571 2" xfId="10599"/>
    <cellStyle name="Normal 571 3" xfId="6953"/>
    <cellStyle name="Normal 572" xfId="5534"/>
    <cellStyle name="Normal 572 2" xfId="10478"/>
    <cellStyle name="Normal 572 3" xfId="6954"/>
    <cellStyle name="Normal 573" xfId="5524"/>
    <cellStyle name="Normal 573 2" xfId="10468"/>
    <cellStyle name="Normal 573 3" xfId="6955"/>
    <cellStyle name="Normal 574" xfId="5338"/>
    <cellStyle name="Normal 574 2" xfId="10314"/>
    <cellStyle name="Normal 574 3" xfId="6956"/>
    <cellStyle name="Normal 575" xfId="5660"/>
    <cellStyle name="Normal 575 2" xfId="10604"/>
    <cellStyle name="Normal 575 3" xfId="6957"/>
    <cellStyle name="Normal 576" xfId="5489"/>
    <cellStyle name="Normal 576 2" xfId="10434"/>
    <cellStyle name="Normal 576 3" xfId="6958"/>
    <cellStyle name="Normal 577" xfId="5658"/>
    <cellStyle name="Normal 577 2" xfId="10602"/>
    <cellStyle name="Normal 577 3" xfId="6959"/>
    <cellStyle name="Normal 578" xfId="5433"/>
    <cellStyle name="Normal 578 2" xfId="10381"/>
    <cellStyle name="Normal 578 3" xfId="6960"/>
    <cellStyle name="Normal 579" xfId="5592"/>
    <cellStyle name="Normal 579 2" xfId="10536"/>
    <cellStyle name="Normal 579 3" xfId="6961"/>
    <cellStyle name="Normal 58" xfId="58"/>
    <cellStyle name="Normal 58 10" xfId="6962"/>
    <cellStyle name="Normal 58 11" xfId="11960"/>
    <cellStyle name="Normal 58 12" xfId="1361"/>
    <cellStyle name="Normal 58 2" xfId="2014"/>
    <cellStyle name="Normal 58 2 2" xfId="8703"/>
    <cellStyle name="Normal 58 2 3" xfId="6963"/>
    <cellStyle name="Normal 58 2 4" xfId="11769"/>
    <cellStyle name="Normal 58 3" xfId="2013"/>
    <cellStyle name="Normal 58 3 2" xfId="9067"/>
    <cellStyle name="Normal 58 3 3" xfId="6964"/>
    <cellStyle name="Normal 58 3 4" xfId="10727"/>
    <cellStyle name="Normal 58 4" xfId="2419"/>
    <cellStyle name="Normal 58 4 2" xfId="8935"/>
    <cellStyle name="Normal 58 4 3" xfId="6965"/>
    <cellStyle name="Normal 58 4 4" xfId="10943"/>
    <cellStyle name="Normal 58 5" xfId="5137"/>
    <cellStyle name="Normal 58 5 2" xfId="10206"/>
    <cellStyle name="Normal 58 5 3" xfId="6966"/>
    <cellStyle name="Normal 58 5 4" xfId="11929"/>
    <cellStyle name="Normal 58 6" xfId="5290"/>
    <cellStyle name="Normal 58 6 2" xfId="10277"/>
    <cellStyle name="Normal 58 6 3" xfId="6967"/>
    <cellStyle name="Normal 58 7" xfId="5409"/>
    <cellStyle name="Normal 58 7 2" xfId="10356"/>
    <cellStyle name="Normal 58 7 3" xfId="6968"/>
    <cellStyle name="Normal 58 8" xfId="6969"/>
    <cellStyle name="Normal 58 9" xfId="8388"/>
    <cellStyle name="Normal 580" xfId="5509"/>
    <cellStyle name="Normal 580 2" xfId="10453"/>
    <cellStyle name="Normal 580 3" xfId="6970"/>
    <cellStyle name="Normal 581" xfId="5498"/>
    <cellStyle name="Normal 581 2" xfId="10443"/>
    <cellStyle name="Normal 581 3" xfId="6971"/>
    <cellStyle name="Normal 582" xfId="5488"/>
    <cellStyle name="Normal 582 2" xfId="10433"/>
    <cellStyle name="Normal 582 3" xfId="6972"/>
    <cellStyle name="Normal 583" xfId="5526"/>
    <cellStyle name="Normal 583 2" xfId="10470"/>
    <cellStyle name="Normal 583 3" xfId="6973"/>
    <cellStyle name="Normal 584" xfId="5331"/>
    <cellStyle name="Normal 584 2" xfId="10306"/>
    <cellStyle name="Normal 584 3" xfId="6974"/>
    <cellStyle name="Normal 585" xfId="5337"/>
    <cellStyle name="Normal 585 2" xfId="10313"/>
    <cellStyle name="Normal 585 3" xfId="6975"/>
    <cellStyle name="Normal 586" xfId="5602"/>
    <cellStyle name="Normal 586 2" xfId="10546"/>
    <cellStyle name="Normal 586 3" xfId="6976"/>
    <cellStyle name="Normal 587" xfId="5590"/>
    <cellStyle name="Normal 587 2" xfId="10534"/>
    <cellStyle name="Normal 587 3" xfId="6977"/>
    <cellStyle name="Normal 588" xfId="5563"/>
    <cellStyle name="Normal 588 2" xfId="10507"/>
    <cellStyle name="Normal 588 3" xfId="6978"/>
    <cellStyle name="Normal 589" xfId="5432"/>
    <cellStyle name="Normal 589 2" xfId="10380"/>
    <cellStyle name="Normal 589 3" xfId="6979"/>
    <cellStyle name="Normal 59" xfId="1362"/>
    <cellStyle name="Normal 59 10" xfId="6980"/>
    <cellStyle name="Normal 59 11" xfId="10956"/>
    <cellStyle name="Normal 59 2" xfId="2016"/>
    <cellStyle name="Normal 59 2 2" xfId="8704"/>
    <cellStyle name="Normal 59 2 3" xfId="6981"/>
    <cellStyle name="Normal 59 2 4" xfId="11177"/>
    <cellStyle name="Normal 59 3" xfId="2015"/>
    <cellStyle name="Normal 59 3 2" xfId="9068"/>
    <cellStyle name="Normal 59 3 3" xfId="6982"/>
    <cellStyle name="Normal 59 3 4" xfId="5734"/>
    <cellStyle name="Normal 59 4" xfId="2420"/>
    <cellStyle name="Normal 59 4 2" xfId="8936"/>
    <cellStyle name="Normal 59 4 3" xfId="6983"/>
    <cellStyle name="Normal 59 4 4" xfId="10945"/>
    <cellStyle name="Normal 59 5" xfId="5124"/>
    <cellStyle name="Normal 59 5 2" xfId="10196"/>
    <cellStyle name="Normal 59 5 3" xfId="6984"/>
    <cellStyle name="Normal 59 5 4" xfId="11455"/>
    <cellStyle name="Normal 59 6" xfId="5291"/>
    <cellStyle name="Normal 59 6 2" xfId="10278"/>
    <cellStyle name="Normal 59 6 3" xfId="6985"/>
    <cellStyle name="Normal 59 7" xfId="5410"/>
    <cellStyle name="Normal 59 7 2" xfId="10357"/>
    <cellStyle name="Normal 59 7 3" xfId="6986"/>
    <cellStyle name="Normal 59 8" xfId="6987"/>
    <cellStyle name="Normal 59 9" xfId="8389"/>
    <cellStyle name="Normal 590" xfId="5586"/>
    <cellStyle name="Normal 590 2" xfId="10530"/>
    <cellStyle name="Normal 590 3" xfId="6988"/>
    <cellStyle name="Normal 591" xfId="5522"/>
    <cellStyle name="Normal 591 2" xfId="10466"/>
    <cellStyle name="Normal 591 3" xfId="6989"/>
    <cellStyle name="Normal 592" xfId="5560"/>
    <cellStyle name="Normal 592 2" xfId="10504"/>
    <cellStyle name="Normal 592 3" xfId="6990"/>
    <cellStyle name="Normal 593" xfId="5487"/>
    <cellStyle name="Normal 593 2" xfId="10432"/>
    <cellStyle name="Normal 593 3" xfId="6991"/>
    <cellStyle name="Normal 594" xfId="5476"/>
    <cellStyle name="Normal 594 2" xfId="10421"/>
    <cellStyle name="Normal 594 3" xfId="6992"/>
    <cellStyle name="Normal 595" xfId="5575"/>
    <cellStyle name="Normal 595 2" xfId="10519"/>
    <cellStyle name="Normal 595 3" xfId="6993"/>
    <cellStyle name="Normal 596" xfId="5517"/>
    <cellStyle name="Normal 596 2" xfId="10461"/>
    <cellStyle name="Normal 596 3" xfId="6994"/>
    <cellStyle name="Normal 597" xfId="5480"/>
    <cellStyle name="Normal 597 2" xfId="10425"/>
    <cellStyle name="Normal 597 3" xfId="6995"/>
    <cellStyle name="Normal 598" xfId="5427"/>
    <cellStyle name="Normal 598 2" xfId="10375"/>
    <cellStyle name="Normal 598 3" xfId="6996"/>
    <cellStyle name="Normal 599" xfId="5461"/>
    <cellStyle name="Normal 599 2" xfId="10403"/>
    <cellStyle name="Normal 599 3" xfId="6997"/>
    <cellStyle name="Normal 6" xfId="118"/>
    <cellStyle name="Normal 6 2" xfId="1364"/>
    <cellStyle name="Normal 6 2 2" xfId="1365"/>
    <cellStyle name="Normal 6 2 2 2" xfId="2017"/>
    <cellStyle name="Normal 6 2 2 2 2" xfId="9069"/>
    <cellStyle name="Normal 6 2 2 2 3" xfId="7000"/>
    <cellStyle name="Normal 6 2 2 2 4" xfId="11404"/>
    <cellStyle name="Normal 6 2 2 3" xfId="3774"/>
    <cellStyle name="Normal 6 2 2 3 2" xfId="8937"/>
    <cellStyle name="Normal 6 2 2 3 3" xfId="7001"/>
    <cellStyle name="Normal 6 2 2 3 4" xfId="10838"/>
    <cellStyle name="Normal 6 2 2 4" xfId="8705"/>
    <cellStyle name="Normal 6 2 2 5" xfId="8313"/>
    <cellStyle name="Normal 6 2 2 6" xfId="6999"/>
    <cellStyle name="Normal 6 2 2 7" xfId="6089"/>
    <cellStyle name="Normal 6 2 3" xfId="4054"/>
    <cellStyle name="Normal 6 2 3 2" xfId="9195"/>
    <cellStyle name="Normal 6 2 3 3" xfId="7002"/>
    <cellStyle name="Normal 6 2 3 4" xfId="6246"/>
    <cellStyle name="Normal 6 2 4" xfId="3924"/>
    <cellStyle name="Normal 6 2 4 2" xfId="9151"/>
    <cellStyle name="Normal 6 2 4 3" xfId="7003"/>
    <cellStyle name="Normal 6 2 4 4" xfId="11273"/>
    <cellStyle name="Normal 6 2 5" xfId="8084"/>
    <cellStyle name="Normal 6 2 6" xfId="6998"/>
    <cellStyle name="Normal 6 2 7" xfId="11240"/>
    <cellStyle name="Normal 6 3" xfId="1366"/>
    <cellStyle name="Normal 6 3 2" xfId="1367"/>
    <cellStyle name="Normal 6 3 2 2" xfId="2018"/>
    <cellStyle name="Normal 6 3 2 2 2" xfId="9070"/>
    <cellStyle name="Normal 6 3 2 2 3" xfId="7006"/>
    <cellStyle name="Normal 6 3 2 2 4" xfId="6260"/>
    <cellStyle name="Normal 6 3 2 3" xfId="3775"/>
    <cellStyle name="Normal 6 3 2 3 2" xfId="8938"/>
    <cellStyle name="Normal 6 3 2 3 3" xfId="7007"/>
    <cellStyle name="Normal 6 3 2 3 4" xfId="11562"/>
    <cellStyle name="Normal 6 3 2 4" xfId="8706"/>
    <cellStyle name="Normal 6 3 2 5" xfId="8314"/>
    <cellStyle name="Normal 6 3 2 6" xfId="7005"/>
    <cellStyle name="Normal 6 3 2 7" xfId="11419"/>
    <cellStyle name="Normal 6 3 3" xfId="3919"/>
    <cellStyle name="Normal 6 3 3 2" xfId="9149"/>
    <cellStyle name="Normal 6 3 3 3" xfId="7008"/>
    <cellStyle name="Normal 6 3 3 4" xfId="11072"/>
    <cellStyle name="Normal 6 3 4" xfId="3995"/>
    <cellStyle name="Normal 6 3 4 2" xfId="9164"/>
    <cellStyle name="Normal 6 3 4 3" xfId="7009"/>
    <cellStyle name="Normal 6 3 4 4" xfId="5785"/>
    <cellStyle name="Normal 6 3 5" xfId="8085"/>
    <cellStyle name="Normal 6 3 6" xfId="7004"/>
    <cellStyle name="Normal 6 3 7" xfId="10808"/>
    <cellStyle name="Normal 6 4" xfId="1368"/>
    <cellStyle name="Normal 6 4 2" xfId="2019"/>
    <cellStyle name="Normal 6 4 2 2" xfId="8707"/>
    <cellStyle name="Normal 6 4 2 3" xfId="7010"/>
    <cellStyle name="Normal 6 4 2 4" xfId="11898"/>
    <cellStyle name="Normal 6 4 3" xfId="1739"/>
    <cellStyle name="Normal 6 4 3 2" xfId="9052"/>
    <cellStyle name="Normal 6 4 4" xfId="8460"/>
    <cellStyle name="Normal 6 4 5" xfId="8086"/>
    <cellStyle name="Normal 6 5" xfId="1369"/>
    <cellStyle name="Normal 6 5 2" xfId="3581"/>
    <cellStyle name="Normal 6 5 2 2" xfId="8877"/>
    <cellStyle name="Normal 6 5 3" xfId="3502"/>
    <cellStyle name="Normal 6 5 3 2" xfId="4305"/>
    <cellStyle name="Normal 6 5 3 2 2" xfId="9449"/>
    <cellStyle name="Normal 6 5 3 2 3" xfId="7012"/>
    <cellStyle name="Normal 6 5 3 2 4" xfId="10962"/>
    <cellStyle name="Normal 6 5 3 3" xfId="4505"/>
    <cellStyle name="Normal 6 5 3 3 2" xfId="9464"/>
    <cellStyle name="Normal 6 5 3 3 3" xfId="7013"/>
    <cellStyle name="Normal 6 5 3 3 4" xfId="11500"/>
    <cellStyle name="Normal 6 5 3 4" xfId="8847"/>
    <cellStyle name="Normal 6 5 3 5" xfId="7011"/>
    <cellStyle name="Normal 6 5 3 6" xfId="11079"/>
    <cellStyle name="Normal 6 5 4" xfId="4090"/>
    <cellStyle name="Normal 6 5 4 2" xfId="9359"/>
    <cellStyle name="Normal 6 5 4 3" xfId="7014"/>
    <cellStyle name="Normal 6 5 4 4" xfId="11515"/>
    <cellStyle name="Normal 6 5 5" xfId="3383"/>
    <cellStyle name="Normal 6 5 5 2" xfId="9831"/>
    <cellStyle name="Normal 6 5 5 3" xfId="7015"/>
    <cellStyle name="Normal 6 5 5 4" xfId="6413"/>
    <cellStyle name="Normal 6 5 6" xfId="8434"/>
    <cellStyle name="Normal 6 6" xfId="1370"/>
    <cellStyle name="Normal 6 6 2" xfId="8359"/>
    <cellStyle name="Normal 6 6 3" xfId="7016"/>
    <cellStyle name="Normal 6 6 4" xfId="11374"/>
    <cellStyle name="Normal 6 7" xfId="1363"/>
    <cellStyle name="Normal 6 7 2" xfId="8875"/>
    <cellStyle name="Normal 6 8" xfId="2763"/>
    <cellStyle name="Normal 6 8 2" xfId="4605"/>
    <cellStyle name="Normal 6 8 2 2" xfId="9571"/>
    <cellStyle name="Normal 6 8 3" xfId="3425"/>
    <cellStyle name="Normal 6 8 3 2" xfId="9836"/>
    <cellStyle name="Normal 6 8 3 3" xfId="7017"/>
    <cellStyle name="Normal 6 8 3 4" xfId="10815"/>
    <cellStyle name="Normal 6 8 4" xfId="5073"/>
    <cellStyle name="Normal 6 8 4 2" xfId="10170"/>
    <cellStyle name="Normal 6 8 5" xfId="8821"/>
    <cellStyle name="Normal 6 9" xfId="2571"/>
    <cellStyle name="Normal 6 9 2" xfId="9539"/>
    <cellStyle name="Normal 6 9 3" xfId="7018"/>
    <cellStyle name="Normal 6 9 4" xfId="10638"/>
    <cellStyle name="Normal 6_Hoja1" xfId="3928"/>
    <cellStyle name="Normal 60" xfId="59"/>
    <cellStyle name="Normal 60 10" xfId="8387"/>
    <cellStyle name="Normal 60 11" xfId="1371"/>
    <cellStyle name="Normal 60 2" xfId="2020"/>
    <cellStyle name="Normal 60 2 2" xfId="8709"/>
    <cellStyle name="Normal 60 3" xfId="2422"/>
    <cellStyle name="Normal 60 3 2" xfId="9268"/>
    <cellStyle name="Normal 60 3 3" xfId="7019"/>
    <cellStyle name="Normal 60 3 4" xfId="5844"/>
    <cellStyle name="Normal 60 4" xfId="2423"/>
    <cellStyle name="Normal 60 4 2" xfId="9269"/>
    <cellStyle name="Normal 60 4 3" xfId="7020"/>
    <cellStyle name="Normal 60 4 4" xfId="10674"/>
    <cellStyle name="Normal 60 5" xfId="2421"/>
    <cellStyle name="Normal 60 5 2" xfId="9267"/>
    <cellStyle name="Normal 60 5 3" xfId="7021"/>
    <cellStyle name="Normal 60 5 4" xfId="11546"/>
    <cellStyle name="Normal 60 6" xfId="5100"/>
    <cellStyle name="Normal 60 6 2" xfId="10182"/>
    <cellStyle name="Normal 60 6 3" xfId="7022"/>
    <cellStyle name="Normal 60 6 4" xfId="11836"/>
    <cellStyle name="Normal 60 7" xfId="5292"/>
    <cellStyle name="Normal 60 7 2" xfId="10279"/>
    <cellStyle name="Normal 60 7 3" xfId="7023"/>
    <cellStyle name="Normal 60 8" xfId="5411"/>
    <cellStyle name="Normal 60 8 2" xfId="10358"/>
    <cellStyle name="Normal 60 8 3" xfId="7024"/>
    <cellStyle name="Normal 60 9" xfId="7025"/>
    <cellStyle name="Normal 60 9 2" xfId="8708"/>
    <cellStyle name="Normal 600" xfId="5539"/>
    <cellStyle name="Normal 600 2" xfId="10483"/>
    <cellStyle name="Normal 600 3" xfId="7026"/>
    <cellStyle name="Normal 601" xfId="5535"/>
    <cellStyle name="Normal 601 2" xfId="10479"/>
    <cellStyle name="Normal 601 3" xfId="7027"/>
    <cellStyle name="Normal 602" xfId="5610"/>
    <cellStyle name="Normal 602 2" xfId="10554"/>
    <cellStyle name="Normal 602 3" xfId="7028"/>
    <cellStyle name="Normal 603" xfId="5385"/>
    <cellStyle name="Normal 603 2" xfId="10338"/>
    <cellStyle name="Normal 603 3" xfId="7029"/>
    <cellStyle name="Normal 604" xfId="5603"/>
    <cellStyle name="Normal 604 2" xfId="10547"/>
    <cellStyle name="Normal 604 3" xfId="7030"/>
    <cellStyle name="Normal 605" xfId="5666"/>
    <cellStyle name="Normal 605 2" xfId="10610"/>
    <cellStyle name="Normal 605 3" xfId="7031"/>
    <cellStyle name="Normal 606" xfId="5520"/>
    <cellStyle name="Normal 606 2" xfId="10464"/>
    <cellStyle name="Normal 606 3" xfId="7032"/>
    <cellStyle name="Normal 607" xfId="5670"/>
    <cellStyle name="Normal 607 2" xfId="10614"/>
    <cellStyle name="Normal 607 3" xfId="7033"/>
    <cellStyle name="Normal 608" xfId="5636"/>
    <cellStyle name="Normal 608 2" xfId="10580"/>
    <cellStyle name="Normal 608 3" xfId="7034"/>
    <cellStyle name="Normal 609" xfId="5576"/>
    <cellStyle name="Normal 609 2" xfId="10520"/>
    <cellStyle name="Normal 609 3" xfId="7035"/>
    <cellStyle name="Normal 61" xfId="60"/>
    <cellStyle name="Normal 61 2" xfId="2021"/>
    <cellStyle name="Normal 61 2 2" xfId="8711"/>
    <cellStyle name="Normal 61 3" xfId="2976"/>
    <cellStyle name="Normal 61 3 2" xfId="4634"/>
    <cellStyle name="Normal 61 3 2 2" xfId="9586"/>
    <cellStyle name="Normal 61 3 2 3" xfId="7037"/>
    <cellStyle name="Normal 61 3 2 4" xfId="10758"/>
    <cellStyle name="Normal 61 3 3" xfId="4553"/>
    <cellStyle name="Normal 61 3 3 2" xfId="9883"/>
    <cellStyle name="Normal 61 3 3 3" xfId="7038"/>
    <cellStyle name="Normal 61 3 3 4" xfId="10719"/>
    <cellStyle name="Normal 61 3 4" xfId="9505"/>
    <cellStyle name="Normal 61 3 5" xfId="7036"/>
    <cellStyle name="Normal 61 3 6" xfId="10863"/>
    <cellStyle name="Normal 61 4" xfId="5150"/>
    <cellStyle name="Normal 61 4 2" xfId="10213"/>
    <cellStyle name="Normal 61 4 3" xfId="7039"/>
    <cellStyle name="Normal 61 4 4" xfId="11048"/>
    <cellStyle name="Normal 61 5" xfId="5293"/>
    <cellStyle name="Normal 61 5 2" xfId="10280"/>
    <cellStyle name="Normal 61 5 3" xfId="7040"/>
    <cellStyle name="Normal 61 6" xfId="5412"/>
    <cellStyle name="Normal 61 6 2" xfId="10359"/>
    <cellStyle name="Normal 61 6 3" xfId="7041"/>
    <cellStyle name="Normal 61 7" xfId="7042"/>
    <cellStyle name="Normal 61 7 2" xfId="8710"/>
    <cellStyle name="Normal 61 8" xfId="8394"/>
    <cellStyle name="Normal 61 9" xfId="1372"/>
    <cellStyle name="Normal 610" xfId="5566"/>
    <cellStyle name="Normal 610 2" xfId="10510"/>
    <cellStyle name="Normal 610 3" xfId="7043"/>
    <cellStyle name="Normal 611" xfId="5550"/>
    <cellStyle name="Normal 611 2" xfId="10494"/>
    <cellStyle name="Normal 611 3" xfId="7044"/>
    <cellStyle name="Normal 612" xfId="5597"/>
    <cellStyle name="Normal 612 2" xfId="10541"/>
    <cellStyle name="Normal 612 3" xfId="7045"/>
    <cellStyle name="Normal 613" xfId="5669"/>
    <cellStyle name="Normal 613 2" xfId="10613"/>
    <cellStyle name="Normal 613 3" xfId="7046"/>
    <cellStyle name="Normal 614" xfId="5642"/>
    <cellStyle name="Normal 614 2" xfId="10586"/>
    <cellStyle name="Normal 614 3" xfId="7047"/>
    <cellStyle name="Normal 615" xfId="5515"/>
    <cellStyle name="Normal 615 2" xfId="10459"/>
    <cellStyle name="Normal 615 3" xfId="7048"/>
    <cellStyle name="Normal 616" xfId="5572"/>
    <cellStyle name="Normal 616 2" xfId="10516"/>
    <cellStyle name="Normal 616 3" xfId="7049"/>
    <cellStyle name="Normal 617" xfId="5579"/>
    <cellStyle name="Normal 617 2" xfId="10523"/>
    <cellStyle name="Normal 617 3" xfId="7050"/>
    <cellStyle name="Normal 618" xfId="5595"/>
    <cellStyle name="Normal 618 2" xfId="10539"/>
    <cellStyle name="Normal 618 3" xfId="7051"/>
    <cellStyle name="Normal 619" xfId="5527"/>
    <cellStyle name="Normal 619 2" xfId="10471"/>
    <cellStyle name="Normal 619 3" xfId="7052"/>
    <cellStyle name="Normal 62" xfId="61"/>
    <cellStyle name="Normal 62 2" xfId="2022"/>
    <cellStyle name="Normal 62 2 2" xfId="8713"/>
    <cellStyle name="Normal 62 3" xfId="2977"/>
    <cellStyle name="Normal 62 3 2" xfId="4635"/>
    <cellStyle name="Normal 62 3 2 2" xfId="9587"/>
    <cellStyle name="Normal 62 3 2 3" xfId="7054"/>
    <cellStyle name="Normal 62 3 2 4" xfId="11849"/>
    <cellStyle name="Normal 62 3 3" xfId="4554"/>
    <cellStyle name="Normal 62 3 3 2" xfId="9884"/>
    <cellStyle name="Normal 62 3 3 3" xfId="7055"/>
    <cellStyle name="Normal 62 3 3 4" xfId="11368"/>
    <cellStyle name="Normal 62 3 4" xfId="9506"/>
    <cellStyle name="Normal 62 3 5" xfId="7053"/>
    <cellStyle name="Normal 62 3 6" xfId="5786"/>
    <cellStyle name="Normal 62 4" xfId="5165"/>
    <cellStyle name="Normal 62 4 2" xfId="10220"/>
    <cellStyle name="Normal 62 4 3" xfId="7056"/>
    <cellStyle name="Normal 62 4 4" xfId="11490"/>
    <cellStyle name="Normal 62 5" xfId="5294"/>
    <cellStyle name="Normal 62 5 2" xfId="10281"/>
    <cellStyle name="Normal 62 5 3" xfId="7057"/>
    <cellStyle name="Normal 62 6" xfId="5413"/>
    <cellStyle name="Normal 62 6 2" xfId="10360"/>
    <cellStyle name="Normal 62 6 3" xfId="7058"/>
    <cellStyle name="Normal 62 7" xfId="7059"/>
    <cellStyle name="Normal 62 7 2" xfId="8712"/>
    <cellStyle name="Normal 62 8" xfId="8395"/>
    <cellStyle name="Normal 62 9" xfId="1373"/>
    <cellStyle name="Normal 620" xfId="5565"/>
    <cellStyle name="Normal 620 2" xfId="10509"/>
    <cellStyle name="Normal 620 3" xfId="7060"/>
    <cellStyle name="Normal 621" xfId="5426"/>
    <cellStyle name="Normal 621 2" xfId="10374"/>
    <cellStyle name="Normal 621 3" xfId="7061"/>
    <cellStyle name="Normal 622" xfId="5594"/>
    <cellStyle name="Normal 622 2" xfId="10538"/>
    <cellStyle name="Normal 622 3" xfId="7062"/>
    <cellStyle name="Normal 623" xfId="5673"/>
    <cellStyle name="Normal 623 2" xfId="10617"/>
    <cellStyle name="Normal 623 3" xfId="7063"/>
    <cellStyle name="Normal 624" xfId="5664"/>
    <cellStyle name="Normal 624 2" xfId="10608"/>
    <cellStyle name="Normal 624 3" xfId="7064"/>
    <cellStyle name="Normal 625" xfId="5512"/>
    <cellStyle name="Normal 625 2" xfId="10456"/>
    <cellStyle name="Normal 625 3" xfId="7065"/>
    <cellStyle name="Normal 626" xfId="5547"/>
    <cellStyle name="Normal 626 2" xfId="10491"/>
    <cellStyle name="Normal 626 3" xfId="7066"/>
    <cellStyle name="Normal 627" xfId="5667"/>
    <cellStyle name="Normal 627 2" xfId="10611"/>
    <cellStyle name="Normal 627 3" xfId="7067"/>
    <cellStyle name="Normal 628" xfId="5507"/>
    <cellStyle name="Normal 628 2" xfId="10451"/>
    <cellStyle name="Normal 628 3" xfId="7068"/>
    <cellStyle name="Normal 629" xfId="5661"/>
    <cellStyle name="Normal 629 2" xfId="10605"/>
    <cellStyle name="Normal 629 3" xfId="7069"/>
    <cellStyle name="Normal 63" xfId="1374"/>
    <cellStyle name="Normal 63 2" xfId="2023"/>
    <cellStyle name="Normal 63 2 2" xfId="8715"/>
    <cellStyle name="Normal 63 3" xfId="2978"/>
    <cellStyle name="Normal 63 3 2" xfId="4636"/>
    <cellStyle name="Normal 63 3 2 2" xfId="9588"/>
    <cellStyle name="Normal 63 3 2 3" xfId="7071"/>
    <cellStyle name="Normal 63 3 2 4" xfId="12006"/>
    <cellStyle name="Normal 63 3 3" xfId="4555"/>
    <cellStyle name="Normal 63 3 3 2" xfId="9885"/>
    <cellStyle name="Normal 63 3 3 3" xfId="7072"/>
    <cellStyle name="Normal 63 3 3 4" xfId="11764"/>
    <cellStyle name="Normal 63 3 4" xfId="9507"/>
    <cellStyle name="Normal 63 3 5" xfId="7070"/>
    <cellStyle name="Normal 63 3 6" xfId="5707"/>
    <cellStyle name="Normal 63 4" xfId="5171"/>
    <cellStyle name="Normal 63 4 2" xfId="10222"/>
    <cellStyle name="Normal 63 4 3" xfId="7073"/>
    <cellStyle name="Normal 63 4 4" xfId="6263"/>
    <cellStyle name="Normal 63 5" xfId="5295"/>
    <cellStyle name="Normal 63 5 2" xfId="10282"/>
    <cellStyle name="Normal 63 5 3" xfId="7074"/>
    <cellStyle name="Normal 63 6" xfId="5414"/>
    <cellStyle name="Normal 63 6 2" xfId="10361"/>
    <cellStyle name="Normal 63 6 3" xfId="7075"/>
    <cellStyle name="Normal 63 7" xfId="7076"/>
    <cellStyle name="Normal 63 7 2" xfId="8714"/>
    <cellStyle name="Normal 63 8" xfId="8396"/>
    <cellStyle name="Normal 630" xfId="5571"/>
    <cellStyle name="Normal 630 2" xfId="10515"/>
    <cellStyle name="Normal 630 3" xfId="7077"/>
    <cellStyle name="Normal 631" xfId="5672"/>
    <cellStyle name="Normal 631 2" xfId="10616"/>
    <cellStyle name="Normal 631 3" xfId="7078"/>
    <cellStyle name="Normal 632" xfId="5549"/>
    <cellStyle name="Normal 632 2" xfId="10493"/>
    <cellStyle name="Normal 632 3" xfId="7079"/>
    <cellStyle name="Normal 633" xfId="5618"/>
    <cellStyle name="Normal 633 2" xfId="10562"/>
    <cellStyle name="Normal 633 3" xfId="7080"/>
    <cellStyle name="Normal 634" xfId="5665"/>
    <cellStyle name="Normal 634 2" xfId="10609"/>
    <cellStyle name="Normal 634 3" xfId="7081"/>
    <cellStyle name="Normal 635" xfId="5464"/>
    <cellStyle name="Normal 635 2" xfId="7083"/>
    <cellStyle name="Normal 635 2 2" xfId="11200"/>
    <cellStyle name="Normal 635 3" xfId="10407"/>
    <cellStyle name="Normal 635 4" xfId="7082"/>
    <cellStyle name="Normal 636" xfId="7084"/>
    <cellStyle name="Normal 637" xfId="7085"/>
    <cellStyle name="Normal 638" xfId="7086"/>
    <cellStyle name="Normal 639" xfId="7087"/>
    <cellStyle name="Normal 639 2" xfId="7088"/>
    <cellStyle name="Normal 639 2 2" xfId="11202"/>
    <cellStyle name="Normal 639 3" xfId="11201"/>
    <cellStyle name="Normal 64" xfId="62"/>
    <cellStyle name="Normal 64 2" xfId="2024"/>
    <cellStyle name="Normal 64 2 2" xfId="8717"/>
    <cellStyle name="Normal 64 3" xfId="2979"/>
    <cellStyle name="Normal 64 3 2" xfId="4637"/>
    <cellStyle name="Normal 64 3 2 2" xfId="9589"/>
    <cellStyle name="Normal 64 3 2 3" xfId="7090"/>
    <cellStyle name="Normal 64 3 2 4" xfId="11296"/>
    <cellStyle name="Normal 64 3 3" xfId="4336"/>
    <cellStyle name="Normal 64 3 3 2" xfId="9879"/>
    <cellStyle name="Normal 64 3 3 3" xfId="7091"/>
    <cellStyle name="Normal 64 3 3 4" xfId="11979"/>
    <cellStyle name="Normal 64 3 4" xfId="9452"/>
    <cellStyle name="Normal 64 3 5" xfId="7089"/>
    <cellStyle name="Normal 64 3 6" xfId="10980"/>
    <cellStyle name="Normal 64 4" xfId="5143"/>
    <cellStyle name="Normal 64 4 2" xfId="10208"/>
    <cellStyle name="Normal 64 4 3" xfId="7092"/>
    <cellStyle name="Normal 64 4 4" xfId="10780"/>
    <cellStyle name="Normal 64 5" xfId="5296"/>
    <cellStyle name="Normal 64 5 2" xfId="10283"/>
    <cellStyle name="Normal 64 5 3" xfId="7093"/>
    <cellStyle name="Normal 64 6" xfId="5415"/>
    <cellStyle name="Normal 64 6 2" xfId="10362"/>
    <cellStyle name="Normal 64 6 3" xfId="7094"/>
    <cellStyle name="Normal 64 7" xfId="7095"/>
    <cellStyle name="Normal 64 7 2" xfId="8716"/>
    <cellStyle name="Normal 64 8" xfId="8397"/>
    <cellStyle name="Normal 64 9" xfId="1375"/>
    <cellStyle name="Normal 640" xfId="7096"/>
    <cellStyle name="Normal 641" xfId="7097"/>
    <cellStyle name="Normal 642" xfId="7098"/>
    <cellStyle name="Normal 643" xfId="7099"/>
    <cellStyle name="Normal 644" xfId="7100"/>
    <cellStyle name="Normal 645" xfId="7101"/>
    <cellStyle name="Normal 646" xfId="7102"/>
    <cellStyle name="Normal 647" xfId="7103"/>
    <cellStyle name="Normal 648" xfId="7104"/>
    <cellStyle name="Normal 649" xfId="7105"/>
    <cellStyle name="Normal 65" xfId="1376"/>
    <cellStyle name="Normal 65 2" xfId="2025"/>
    <cellStyle name="Normal 65 2 2" xfId="8719"/>
    <cellStyle name="Normal 65 3" xfId="4556"/>
    <cellStyle name="Normal 65 3 2" xfId="5014"/>
    <cellStyle name="Normal 65 3 2 2" xfId="10151"/>
    <cellStyle name="Normal 65 3 2 3" xfId="7107"/>
    <cellStyle name="Normal 65 3 2 4" xfId="11739"/>
    <cellStyle name="Normal 65 3 3" xfId="4832"/>
    <cellStyle name="Normal 65 3 3 2" xfId="9970"/>
    <cellStyle name="Normal 65 3 3 3" xfId="7108"/>
    <cellStyle name="Normal 65 3 3 4" xfId="11146"/>
    <cellStyle name="Normal 65 3 4" xfId="9508"/>
    <cellStyle name="Normal 65 3 5" xfId="7106"/>
    <cellStyle name="Normal 65 3 6" xfId="11487"/>
    <cellStyle name="Normal 65 4" xfId="5118"/>
    <cellStyle name="Normal 65 4 2" xfId="10192"/>
    <cellStyle name="Normal 65 4 3" xfId="7109"/>
    <cellStyle name="Normal 65 4 4" xfId="5727"/>
    <cellStyle name="Normal 65 5" xfId="5297"/>
    <cellStyle name="Normal 65 5 2" xfId="10284"/>
    <cellStyle name="Normal 65 5 3" xfId="7110"/>
    <cellStyle name="Normal 65 6" xfId="5416"/>
    <cellStyle name="Normal 65 6 2" xfId="10363"/>
    <cellStyle name="Normal 65 6 3" xfId="7111"/>
    <cellStyle name="Normal 65 7" xfId="7112"/>
    <cellStyle name="Normal 65 7 2" xfId="8718"/>
    <cellStyle name="Normal 65 8" xfId="8398"/>
    <cellStyle name="Normal 650" xfId="7113"/>
    <cellStyle name="Normal 651" xfId="7114"/>
    <cellStyle name="Normal 652" xfId="7115"/>
    <cellStyle name="Normal 653" xfId="7116"/>
    <cellStyle name="Normal 654" xfId="7117"/>
    <cellStyle name="Normal 655" xfId="7118"/>
    <cellStyle name="Normal 656" xfId="7119"/>
    <cellStyle name="Normal 657" xfId="7120"/>
    <cellStyle name="Normal 658" xfId="7121"/>
    <cellStyle name="Normal 659" xfId="7122"/>
    <cellStyle name="Normal 66" xfId="1377"/>
    <cellStyle name="Normal 66 2" xfId="2026"/>
    <cellStyle name="Normal 66 2 2" xfId="8721"/>
    <cellStyle name="Normal 66 3" xfId="4557"/>
    <cellStyle name="Normal 66 3 2" xfId="9509"/>
    <cellStyle name="Normal 66 3 3" xfId="7123"/>
    <cellStyle name="Normal 66 3 4" xfId="10661"/>
    <cellStyle name="Normal 66 4" xfId="8720"/>
    <cellStyle name="Normal 660" xfId="7124"/>
    <cellStyle name="Normal 661" xfId="7125"/>
    <cellStyle name="Normal 662" xfId="7126"/>
    <cellStyle name="Normal 663" xfId="7127"/>
    <cellStyle name="Normal 664" xfId="7128"/>
    <cellStyle name="Normal 665" xfId="7129"/>
    <cellStyle name="Normal 666" xfId="8052"/>
    <cellStyle name="Normal 667" xfId="6478"/>
    <cellStyle name="Normal 668" xfId="8358"/>
    <cellStyle name="Normal 669" xfId="6467"/>
    <cellStyle name="Normal 67" xfId="1378"/>
    <cellStyle name="Normal 67 2" xfId="2027"/>
    <cellStyle name="Normal 67 2 2" xfId="8723"/>
    <cellStyle name="Normal 67 3" xfId="4558"/>
    <cellStyle name="Normal 67 3 2" xfId="9510"/>
    <cellStyle name="Normal 67 3 3" xfId="7130"/>
    <cellStyle name="Normal 67 3 4" xfId="11516"/>
    <cellStyle name="Normal 67 4" xfId="8722"/>
    <cellStyle name="Normal 670" xfId="6472"/>
    <cellStyle name="Normal 671" xfId="9203"/>
    <cellStyle name="Normal 672" xfId="6476"/>
    <cellStyle name="Normal 673" xfId="8831"/>
    <cellStyle name="Normal 674" xfId="5690"/>
    <cellStyle name="Normal 674 2" xfId="11081"/>
    <cellStyle name="Normal 675" xfId="10844"/>
    <cellStyle name="Normal 676" xfId="10669"/>
    <cellStyle name="Normal 677" xfId="10665"/>
    <cellStyle name="Normal 678" xfId="11078"/>
    <cellStyle name="Normal 679" xfId="10668"/>
    <cellStyle name="Normal 68" xfId="1379"/>
    <cellStyle name="Normal 68 2" xfId="2028"/>
    <cellStyle name="Normal 68 2 2" xfId="8725"/>
    <cellStyle name="Normal 68 3" xfId="4559"/>
    <cellStyle name="Normal 68 3 2" xfId="9511"/>
    <cellStyle name="Normal 68 3 3" xfId="7131"/>
    <cellStyle name="Normal 68 3 4" xfId="11185"/>
    <cellStyle name="Normal 68 4" xfId="8724"/>
    <cellStyle name="Normal 680" xfId="10664"/>
    <cellStyle name="Normal 681" xfId="11323"/>
    <cellStyle name="Normal 682" xfId="11311"/>
    <cellStyle name="Normal 683" xfId="7771"/>
    <cellStyle name="Normal 683 2" xfId="5847"/>
    <cellStyle name="Normal 684" xfId="10965"/>
    <cellStyle name="Normal 685" xfId="11025"/>
    <cellStyle name="Normal 686" xfId="11165"/>
    <cellStyle name="Normal 687" xfId="10831"/>
    <cellStyle name="Normal 687 2" xfId="10680"/>
    <cellStyle name="Normal 688" xfId="11330"/>
    <cellStyle name="Normal 689" xfId="6332"/>
    <cellStyle name="Normal 69" xfId="1380"/>
    <cellStyle name="Normal 69 2" xfId="2029"/>
    <cellStyle name="Normal 69 2 2" xfId="8727"/>
    <cellStyle name="Normal 69 3" xfId="4560"/>
    <cellStyle name="Normal 69 3 2" xfId="9512"/>
    <cellStyle name="Normal 69 3 3" xfId="7132"/>
    <cellStyle name="Normal 69 3 4" xfId="10983"/>
    <cellStyle name="Normal 69 4" xfId="8726"/>
    <cellStyle name="Normal 690" xfId="5747"/>
    <cellStyle name="Normal 691" xfId="5721"/>
    <cellStyle name="Normal 691 2" xfId="11357"/>
    <cellStyle name="Normal 692" xfId="11360"/>
    <cellStyle name="Normal 693" xfId="11359"/>
    <cellStyle name="Normal 694" xfId="6423"/>
    <cellStyle name="Normal 695" xfId="11364"/>
    <cellStyle name="Normal 696" xfId="5900"/>
    <cellStyle name="Normal 697" xfId="11365"/>
    <cellStyle name="Normal 698" xfId="11348"/>
    <cellStyle name="Normal 699" xfId="5769"/>
    <cellStyle name="Normal 7" xfId="125"/>
    <cellStyle name="Normal 7 10" xfId="5141"/>
    <cellStyle name="Normal 7 10 2" xfId="10207"/>
    <cellStyle name="Normal 7 11" xfId="5269"/>
    <cellStyle name="Normal 7 11 2" xfId="10260"/>
    <cellStyle name="Normal 7 12" xfId="5375"/>
    <cellStyle name="Normal 7 12 2" xfId="10333"/>
    <cellStyle name="Normal 7 13" xfId="7133"/>
    <cellStyle name="Normal 7 13 2" xfId="8410"/>
    <cellStyle name="Normal 7 13 3" xfId="11203"/>
    <cellStyle name="Normal 7 14" xfId="8087"/>
    <cellStyle name="Normal 7 2" xfId="1382"/>
    <cellStyle name="Normal 7 2 2" xfId="1383"/>
    <cellStyle name="Normal 7 2 2 2" xfId="2030"/>
    <cellStyle name="Normal 7 2 2 2 2" xfId="9071"/>
    <cellStyle name="Normal 7 2 2 2 3" xfId="7135"/>
    <cellStyle name="Normal 7 2 2 2 4" xfId="11650"/>
    <cellStyle name="Normal 7 2 2 3" xfId="3777"/>
    <cellStyle name="Normal 7 2 2 3 2" xfId="8940"/>
    <cellStyle name="Normal 7 2 2 3 3" xfId="7136"/>
    <cellStyle name="Normal 7 2 2 3 4" xfId="11720"/>
    <cellStyle name="Normal 7 2 2 4" xfId="8728"/>
    <cellStyle name="Normal 7 2 2 5" xfId="8315"/>
    <cellStyle name="Normal 7 2 2 6" xfId="7134"/>
    <cellStyle name="Normal 7 2 2 7" xfId="6193"/>
    <cellStyle name="Normal 7 2 3" xfId="2980"/>
    <cellStyle name="Normal 7 2 3 2" xfId="4638"/>
    <cellStyle name="Normal 7 2 3 2 2" xfId="9590"/>
    <cellStyle name="Normal 7 2 3 2 3" xfId="7138"/>
    <cellStyle name="Normal 7 2 3 2 4" xfId="11034"/>
    <cellStyle name="Normal 7 2 3 3" xfId="3384"/>
    <cellStyle name="Normal 7 2 3 3 2" xfId="9832"/>
    <cellStyle name="Normal 7 2 3 3 3" xfId="7139"/>
    <cellStyle name="Normal 7 2 3 3 4" xfId="11800"/>
    <cellStyle name="Normal 7 2 3 4" xfId="5078"/>
    <cellStyle name="Normal 7 2 3 4 2" xfId="10171"/>
    <cellStyle name="Normal 7 2 3 4 3" xfId="7140"/>
    <cellStyle name="Normal 7 2 3 4 4" xfId="11460"/>
    <cellStyle name="Normal 7 2 3 5" xfId="8435"/>
    <cellStyle name="Normal 7 2 3 6" xfId="7137"/>
    <cellStyle name="Normal 7 2 3 7" xfId="11603"/>
    <cellStyle name="Normal 7 2 4" xfId="3870"/>
    <cellStyle name="Normal 7 2 4 2" xfId="9135"/>
    <cellStyle name="Normal 7 2 4 3" xfId="7141"/>
    <cellStyle name="Normal 7 2 4 4" xfId="11824"/>
    <cellStyle name="Normal 7 2 5" xfId="4086"/>
    <cellStyle name="Normal 7 2 5 2" xfId="9356"/>
    <cellStyle name="Normal 7 2 6" xfId="3371"/>
    <cellStyle name="Normal 7 2 6 2" xfId="9828"/>
    <cellStyle name="Normal 7 2 7" xfId="8413"/>
    <cellStyle name="Normal 7 2 8" xfId="8088"/>
    <cellStyle name="Normal 7 3" xfId="1384"/>
    <cellStyle name="Normal 7 3 2" xfId="1385"/>
    <cellStyle name="Normal 7 3 2 2" xfId="2031"/>
    <cellStyle name="Normal 7 3 2 2 2" xfId="9072"/>
    <cellStyle name="Normal 7 3 2 2 3" xfId="7144"/>
    <cellStyle name="Normal 7 3 2 2 4" xfId="11829"/>
    <cellStyle name="Normal 7 3 2 3" xfId="3778"/>
    <cellStyle name="Normal 7 3 2 3 2" xfId="8941"/>
    <cellStyle name="Normal 7 3 2 3 3" xfId="7145"/>
    <cellStyle name="Normal 7 3 2 3 4" xfId="10909"/>
    <cellStyle name="Normal 7 3 2 4" xfId="8729"/>
    <cellStyle name="Normal 7 3 2 5" xfId="8316"/>
    <cellStyle name="Normal 7 3 2 6" xfId="7143"/>
    <cellStyle name="Normal 7 3 2 7" xfId="11477"/>
    <cellStyle name="Normal 7 3 3" xfId="4055"/>
    <cellStyle name="Normal 7 3 3 2" xfId="9196"/>
    <cellStyle name="Normal 7 3 3 3" xfId="7146"/>
    <cellStyle name="Normal 7 3 3 4" xfId="11420"/>
    <cellStyle name="Normal 7 3 4" xfId="3996"/>
    <cellStyle name="Normal 7 3 4 2" xfId="9165"/>
    <cellStyle name="Normal 7 3 4 3" xfId="7147"/>
    <cellStyle name="Normal 7 3 4 4" xfId="10735"/>
    <cellStyle name="Normal 7 3 5" xfId="8089"/>
    <cellStyle name="Normal 7 3 6" xfId="7142"/>
    <cellStyle name="Normal 7 3 7" xfId="11533"/>
    <cellStyle name="Normal 7 4" xfId="1386"/>
    <cellStyle name="Normal 7 4 2" xfId="4282"/>
    <cellStyle name="Normal 7 4 2 2" xfId="9431"/>
    <cellStyle name="Normal 7 4 2 3" xfId="7149"/>
    <cellStyle name="Normal 7 4 2 4" xfId="6463"/>
    <cellStyle name="Normal 7 4 3" xfId="4218"/>
    <cellStyle name="Normal 7 4 3 2" xfId="9409"/>
    <cellStyle name="Normal 7 4 3 3" xfId="7150"/>
    <cellStyle name="Normal 7 4 3 4" xfId="10794"/>
    <cellStyle name="Normal 7 4 4" xfId="8236"/>
    <cellStyle name="Normal 7 4 5" xfId="7148"/>
    <cellStyle name="Normal 7 4 6" xfId="11475"/>
    <cellStyle name="Normal 7 5" xfId="1387"/>
    <cellStyle name="Normal 7 5 2" xfId="1388"/>
    <cellStyle name="Normal 7 5 2 2" xfId="3779"/>
    <cellStyle name="Normal 7 5 2 2 2" xfId="8943"/>
    <cellStyle name="Normal 7 5 2 2 3" xfId="7152"/>
    <cellStyle name="Normal 7 5 2 2 4" xfId="11970"/>
    <cellStyle name="Normal 7 5 2 3" xfId="4114"/>
    <cellStyle name="Normal 7 5 2 3 2" xfId="9364"/>
    <cellStyle name="Normal 7 5 2 3 3" xfId="7153"/>
    <cellStyle name="Normal 7 5 2 3 4" xfId="11767"/>
    <cellStyle name="Normal 7 5 2 4" xfId="3503"/>
    <cellStyle name="Normal 7 5 2 4 2" xfId="9843"/>
    <cellStyle name="Normal 7 5 2 4 3" xfId="7154"/>
    <cellStyle name="Normal 7 5 2 4 4" xfId="11615"/>
    <cellStyle name="Normal 7 5 2 5" xfId="8848"/>
    <cellStyle name="Normal 7 5 2 6" xfId="7151"/>
    <cellStyle name="Normal 7 5 2 7" xfId="11794"/>
    <cellStyle name="Normal 7 5 3" xfId="2424"/>
    <cellStyle name="Normal 7 5 3 2" xfId="8942"/>
    <cellStyle name="Normal 7 5 4" xfId="5147"/>
    <cellStyle name="Normal 7 5 4 2" xfId="10211"/>
    <cellStyle name="Normal 7 5 5" xfId="5298"/>
    <cellStyle name="Normal 7 5 5 2" xfId="10285"/>
    <cellStyle name="Normal 7 5 6" xfId="5417"/>
    <cellStyle name="Normal 7 5 6 2" xfId="10364"/>
    <cellStyle name="Normal 7 5 7" xfId="7155"/>
    <cellStyle name="Normal 7 5 7 2" xfId="11206"/>
    <cellStyle name="Normal 7 5 8" xfId="8360"/>
    <cellStyle name="Normal 7 6" xfId="1381"/>
    <cellStyle name="Normal 7 6 2" xfId="3776"/>
    <cellStyle name="Normal 7 6 2 2" xfId="8939"/>
    <cellStyle name="Normal 7 6 2 3" xfId="7157"/>
    <cellStyle name="Normal 7 6 2 4" xfId="11865"/>
    <cellStyle name="Normal 7 6 3" xfId="4095"/>
    <cellStyle name="Normal 7 6 3 2" xfId="9362"/>
    <cellStyle name="Normal 7 6 3 3" xfId="7158"/>
    <cellStyle name="Normal 7 6 3 4" xfId="11136"/>
    <cellStyle name="Normal 7 6 4" xfId="3453"/>
    <cellStyle name="Normal 7 6 4 2" xfId="9840"/>
    <cellStyle name="Normal 7 6 4 3" xfId="7159"/>
    <cellStyle name="Normal 7 6 4 4" xfId="11037"/>
    <cellStyle name="Normal 7 6 5" xfId="8833"/>
    <cellStyle name="Normal 7 6 6" xfId="7156"/>
    <cellStyle name="Normal 7 6 7" xfId="11279"/>
    <cellStyle name="Normal 7 7" xfId="2425"/>
    <cellStyle name="Normal 7 7 2" xfId="4083"/>
    <cellStyle name="Normal 7 7 2 2" xfId="4649"/>
    <cellStyle name="Normal 7 7 2 2 2" xfId="9887"/>
    <cellStyle name="Normal 7 7 2 2 3" xfId="7160"/>
    <cellStyle name="Normal 7 7 2 2 4" xfId="11589"/>
    <cellStyle name="Normal 7 7 2 3" xfId="5094"/>
    <cellStyle name="Normal 7 7 2 3 2" xfId="10178"/>
    <cellStyle name="Normal 7 7 2 4" xfId="9270"/>
    <cellStyle name="Normal 7 7 3" xfId="4093"/>
    <cellStyle name="Normal 7 7 3 2" xfId="9361"/>
    <cellStyle name="Normal 7 7 3 3" xfId="7161"/>
    <cellStyle name="Normal 7 7 3 4" xfId="11631"/>
    <cellStyle name="Normal 7 7 4" xfId="3426"/>
    <cellStyle name="Normal 7 7 4 2" xfId="9837"/>
    <cellStyle name="Normal 7 7 4 3" xfId="7162"/>
    <cellStyle name="Normal 7 7 4 4" xfId="10799"/>
    <cellStyle name="Normal 7 7 5" xfId="8822"/>
    <cellStyle name="Normal 7 8" xfId="4085"/>
    <cellStyle name="Normal 7 8 2" xfId="9355"/>
    <cellStyle name="Normal 7 8 3" xfId="7163"/>
    <cellStyle name="Normal 7 8 4" xfId="6397"/>
    <cellStyle name="Normal 7 9" xfId="3369"/>
    <cellStyle name="Normal 7 9 2" xfId="9827"/>
    <cellStyle name="Normal 7 9 3" xfId="7164"/>
    <cellStyle name="Normal 7 9 4" xfId="11568"/>
    <cellStyle name="Normal 7_Hoja1" xfId="3931"/>
    <cellStyle name="Normal 70" xfId="1389"/>
    <cellStyle name="Normal 70 2" xfId="2032"/>
    <cellStyle name="Normal 70 2 2" xfId="8731"/>
    <cellStyle name="Normal 70 3" xfId="4561"/>
    <cellStyle name="Normal 70 3 2" xfId="9513"/>
    <cellStyle name="Normal 70 3 3" xfId="7165"/>
    <cellStyle name="Normal 70 3 4" xfId="11895"/>
    <cellStyle name="Normal 70 4" xfId="8730"/>
    <cellStyle name="Normal 700" xfId="11352"/>
    <cellStyle name="Normal 701" xfId="10722"/>
    <cellStyle name="Normal 701 2" xfId="11422"/>
    <cellStyle name="Normal 702" xfId="11690"/>
    <cellStyle name="Normal 703" xfId="6434"/>
    <cellStyle name="Normal 704" xfId="10712"/>
    <cellStyle name="Normal 705" xfId="12032"/>
    <cellStyle name="Normal 706" xfId="11779"/>
    <cellStyle name="Normal 707" xfId="11825"/>
    <cellStyle name="Normal 708" xfId="11906"/>
    <cellStyle name="Normal 709" xfId="5842"/>
    <cellStyle name="Normal 71" xfId="1390"/>
    <cellStyle name="Normal 71 2" xfId="2033"/>
    <cellStyle name="Normal 71 2 2" xfId="8733"/>
    <cellStyle name="Normal 71 3" xfId="4562"/>
    <cellStyle name="Normal 71 3 2" xfId="9514"/>
    <cellStyle name="Normal 71 3 3" xfId="7166"/>
    <cellStyle name="Normal 71 3 4" xfId="11902"/>
    <cellStyle name="Normal 71 4" xfId="8732"/>
    <cellStyle name="Normal 710" xfId="11105"/>
    <cellStyle name="Normal 72" xfId="1391"/>
    <cellStyle name="Normal 72 2" xfId="2034"/>
    <cellStyle name="Normal 72 2 2" xfId="8735"/>
    <cellStyle name="Normal 72 3" xfId="4563"/>
    <cellStyle name="Normal 72 3 2" xfId="9515"/>
    <cellStyle name="Normal 72 3 3" xfId="7167"/>
    <cellStyle name="Normal 72 3 4" xfId="10820"/>
    <cellStyle name="Normal 72 4" xfId="8734"/>
    <cellStyle name="Normal 73" xfId="1392"/>
    <cellStyle name="Normal 73 2" xfId="2035"/>
    <cellStyle name="Normal 73 2 2" xfId="8737"/>
    <cellStyle name="Normal 73 3" xfId="4564"/>
    <cellStyle name="Normal 73 3 2" xfId="9516"/>
    <cellStyle name="Normal 73 3 3" xfId="7168"/>
    <cellStyle name="Normal 73 3 4" xfId="10802"/>
    <cellStyle name="Normal 73 4" xfId="8736"/>
    <cellStyle name="Normal 74" xfId="1393"/>
    <cellStyle name="Normal 74 2" xfId="2036"/>
    <cellStyle name="Normal 74 2 2" xfId="8739"/>
    <cellStyle name="Normal 74 3" xfId="4565"/>
    <cellStyle name="Normal 74 3 2" xfId="9517"/>
    <cellStyle name="Normal 74 3 3" xfId="7169"/>
    <cellStyle name="Normal 74 3 4" xfId="11463"/>
    <cellStyle name="Normal 74 4" xfId="8738"/>
    <cellStyle name="Normal 75" xfId="1394"/>
    <cellStyle name="Normal 75 2" xfId="2037"/>
    <cellStyle name="Normal 75 2 2" xfId="8741"/>
    <cellStyle name="Normal 75 3" xfId="4566"/>
    <cellStyle name="Normal 75 3 2" xfId="9518"/>
    <cellStyle name="Normal 75 3 3" xfId="7170"/>
    <cellStyle name="Normal 75 3 4" xfId="11510"/>
    <cellStyle name="Normal 75 4" xfId="8740"/>
    <cellStyle name="Normal 76" xfId="1395"/>
    <cellStyle name="Normal 76 2" xfId="2039"/>
    <cellStyle name="Normal 76 2 2" xfId="8743"/>
    <cellStyle name="Normal 76 3" xfId="2038"/>
    <cellStyle name="Normal 76 3 2" xfId="9073"/>
    <cellStyle name="Normal 76 3 3" xfId="7171"/>
    <cellStyle name="Normal 76 3 4" xfId="5801"/>
    <cellStyle name="Normal 76 4" xfId="3780"/>
    <cellStyle name="Normal 76 4 2" xfId="8944"/>
    <cellStyle name="Normal 76 4 3" xfId="7172"/>
    <cellStyle name="Normal 76 4 4" xfId="11451"/>
    <cellStyle name="Normal 76 5" xfId="8742"/>
    <cellStyle name="Normal 77" xfId="1396"/>
    <cellStyle name="Normal 77 2" xfId="2040"/>
    <cellStyle name="Normal 77 2 2" xfId="9074"/>
    <cellStyle name="Normal 77 2 3" xfId="7174"/>
    <cellStyle name="Normal 77 2 4" xfId="11636"/>
    <cellStyle name="Normal 77 3" xfId="3781"/>
    <cellStyle name="Normal 77 3 2" xfId="8945"/>
    <cellStyle name="Normal 77 3 3" xfId="7175"/>
    <cellStyle name="Normal 77 3 4" xfId="6330"/>
    <cellStyle name="Normal 77 4" xfId="8744"/>
    <cellStyle name="Normal 77 5" xfId="7173"/>
    <cellStyle name="Normal 77 6" xfId="11228"/>
    <cellStyle name="Normal 78" xfId="1397"/>
    <cellStyle name="Normal 78 2" xfId="3558"/>
    <cellStyle name="Normal 78 2 2" xfId="4304"/>
    <cellStyle name="Normal 78 2 2 2" xfId="9448"/>
    <cellStyle name="Normal 78 2 2 3" xfId="7178"/>
    <cellStyle name="Normal 78 2 2 4" xfId="6395"/>
    <cellStyle name="Normal 78 2 3" xfId="4567"/>
    <cellStyle name="Normal 78 2 3 2" xfId="9519"/>
    <cellStyle name="Normal 78 2 3 3" xfId="7179"/>
    <cellStyle name="Normal 78 2 3 4" xfId="11632"/>
    <cellStyle name="Normal 78 2 4" xfId="8870"/>
    <cellStyle name="Normal 78 2 5" xfId="7177"/>
    <cellStyle name="Normal 78 2 6" xfId="11870"/>
    <cellStyle name="Normal 78 3" xfId="8745"/>
    <cellStyle name="Normal 78 4" xfId="7176"/>
    <cellStyle name="Normal 78 5" xfId="10835"/>
    <cellStyle name="Normal 79" xfId="1398"/>
    <cellStyle name="Normal 79 2" xfId="3523"/>
    <cellStyle name="Normal 79 2 2" xfId="4309"/>
    <cellStyle name="Normal 79 2 2 2" xfId="9451"/>
    <cellStyle name="Normal 79 2 2 3" xfId="7182"/>
    <cellStyle name="Normal 79 2 2 4" xfId="10695"/>
    <cellStyle name="Normal 79 2 3" xfId="4568"/>
    <cellStyle name="Normal 79 2 3 2" xfId="9520"/>
    <cellStyle name="Normal 79 2 3 3" xfId="7183"/>
    <cellStyle name="Normal 79 2 3 4" xfId="5854"/>
    <cellStyle name="Normal 79 2 4" xfId="8864"/>
    <cellStyle name="Normal 79 2 5" xfId="7181"/>
    <cellStyle name="Normal 79 2 6" xfId="11640"/>
    <cellStyle name="Normal 79 3" xfId="8746"/>
    <cellStyle name="Normal 79 4" xfId="7180"/>
    <cellStyle name="Normal 79 5" xfId="11169"/>
    <cellStyle name="Normal 8" xfId="1399"/>
    <cellStyle name="Normal 8 10" xfId="5841"/>
    <cellStyle name="Normal 8 2" xfId="1400"/>
    <cellStyle name="Normal 8 2 2" xfId="1401"/>
    <cellStyle name="Normal 8 2 2 2" xfId="2041"/>
    <cellStyle name="Normal 8 2 2 2 2" xfId="9075"/>
    <cellStyle name="Normal 8 2 2 2 3" xfId="7187"/>
    <cellStyle name="Normal 8 2 2 2 4" xfId="10997"/>
    <cellStyle name="Normal 8 2 2 3" xfId="3782"/>
    <cellStyle name="Normal 8 2 2 3 2" xfId="8946"/>
    <cellStyle name="Normal 8 2 2 3 3" xfId="7188"/>
    <cellStyle name="Normal 8 2 2 3 4" xfId="10901"/>
    <cellStyle name="Normal 8 2 2 4" xfId="4283"/>
    <cellStyle name="Normal 8 2 2 4 2" xfId="9432"/>
    <cellStyle name="Normal 8 2 2 4 3" xfId="7189"/>
    <cellStyle name="Normal 8 2 2 4 4" xfId="5797"/>
    <cellStyle name="Normal 8 2 2 5" xfId="4220"/>
    <cellStyle name="Normal 8 2 2 5 2" xfId="9411"/>
    <cellStyle name="Normal 8 2 2 5 3" xfId="7190"/>
    <cellStyle name="Normal 8 2 2 5 4" xfId="11173"/>
    <cellStyle name="Normal 8 2 2 6" xfId="8747"/>
    <cellStyle name="Normal 8 2 2 7" xfId="8317"/>
    <cellStyle name="Normal 8 2 2 8" xfId="7186"/>
    <cellStyle name="Normal 8 2 2 9" xfId="10989"/>
    <cellStyle name="Normal 8 2 3" xfId="3505"/>
    <cellStyle name="Normal 8 2 3 2" xfId="4507"/>
    <cellStyle name="Normal 8 2 3 2 2" xfId="9466"/>
    <cellStyle name="Normal 8 2 3 2 3" xfId="7192"/>
    <cellStyle name="Normal 8 2 3 2 4" xfId="5941"/>
    <cellStyle name="Normal 8 2 3 3" xfId="8850"/>
    <cellStyle name="Normal 8 2 3 4" xfId="7191"/>
    <cellStyle name="Normal 8 2 3 5" xfId="11798"/>
    <cellStyle name="Normal 8 2 4" xfId="3455"/>
    <cellStyle name="Normal 8 2 4 2" xfId="8835"/>
    <cellStyle name="Normal 8 2 4 3" xfId="7193"/>
    <cellStyle name="Normal 8 2 4 4" xfId="11648"/>
    <cellStyle name="Normal 8 2 5" xfId="3428"/>
    <cellStyle name="Normal 8 2 5 2" xfId="8824"/>
    <cellStyle name="Normal 8 2 5 3" xfId="7194"/>
    <cellStyle name="Normal 8 2 5 4" xfId="11881"/>
    <cellStyle name="Normal 8 2 6" xfId="8091"/>
    <cellStyle name="Normal 8 2 7" xfId="7185"/>
    <cellStyle name="Normal 8 2 8" xfId="11604"/>
    <cellStyle name="Normal 8 3" xfId="1402"/>
    <cellStyle name="Normal 8 3 2" xfId="1403"/>
    <cellStyle name="Normal 8 3 2 2" xfId="2042"/>
    <cellStyle name="Normal 8 3 2 2 2" xfId="9076"/>
    <cellStyle name="Normal 8 3 2 2 3" xfId="7197"/>
    <cellStyle name="Normal 8 3 2 2 4" xfId="5784"/>
    <cellStyle name="Normal 8 3 2 3" xfId="3783"/>
    <cellStyle name="Normal 8 3 2 3 2" xfId="8947"/>
    <cellStyle name="Normal 8 3 2 3 3" xfId="7198"/>
    <cellStyle name="Normal 8 3 2 3 4" xfId="6457"/>
    <cellStyle name="Normal 8 3 2 4" xfId="8748"/>
    <cellStyle name="Normal 8 3 2 5" xfId="8318"/>
    <cellStyle name="Normal 8 3 2 6" xfId="7196"/>
    <cellStyle name="Normal 8 3 2 7" xfId="11728"/>
    <cellStyle name="Normal 8 3 3" xfId="4056"/>
    <cellStyle name="Normal 8 3 3 2" xfId="9197"/>
    <cellStyle name="Normal 8 3 3 3" xfId="7199"/>
    <cellStyle name="Normal 8 3 3 4" xfId="11221"/>
    <cellStyle name="Normal 8 3 4" xfId="3949"/>
    <cellStyle name="Normal 8 3 4 2" xfId="9162"/>
    <cellStyle name="Normal 8 3 4 3" xfId="7200"/>
    <cellStyle name="Normal 8 3 4 4" xfId="11170"/>
    <cellStyle name="Normal 8 3 5" xfId="8092"/>
    <cellStyle name="Normal 8 3 6" xfId="7195"/>
    <cellStyle name="Normal 8 3 7" xfId="6309"/>
    <cellStyle name="Normal 8 4" xfId="1404"/>
    <cellStyle name="Normal 8 4 2" xfId="2043"/>
    <cellStyle name="Normal 8 4 2 2" xfId="9077"/>
    <cellStyle name="Normal 8 4 2 3" xfId="7202"/>
    <cellStyle name="Normal 8 4 2 4" xfId="11555"/>
    <cellStyle name="Normal 8 4 3" xfId="3784"/>
    <cellStyle name="Normal 8 4 3 2" xfId="8948"/>
    <cellStyle name="Normal 8 4 3 3" xfId="7203"/>
    <cellStyle name="Normal 8 4 3 4" xfId="11549"/>
    <cellStyle name="Normal 8 4 4" xfId="4284"/>
    <cellStyle name="Normal 8 4 4 2" xfId="9433"/>
    <cellStyle name="Normal 8 4 4 3" xfId="7204"/>
    <cellStyle name="Normal 8 4 4 4" xfId="11731"/>
    <cellStyle name="Normal 8 4 5" xfId="4219"/>
    <cellStyle name="Normal 8 4 5 2" xfId="9410"/>
    <cellStyle name="Normal 8 4 5 3" xfId="7205"/>
    <cellStyle name="Normal 8 4 5 4" xfId="11277"/>
    <cellStyle name="Normal 8 4 6" xfId="8749"/>
    <cellStyle name="Normal 8 4 7" xfId="8361"/>
    <cellStyle name="Normal 8 4 8" xfId="7201"/>
    <cellStyle name="Normal 8 4 9" xfId="10714"/>
    <cellStyle name="Normal 8 5" xfId="3504"/>
    <cellStyle name="Normal 8 5 2" xfId="4506"/>
    <cellStyle name="Normal 8 5 2 2" xfId="9465"/>
    <cellStyle name="Normal 8 5 2 3" xfId="7207"/>
    <cellStyle name="Normal 8 5 2 4" xfId="11884"/>
    <cellStyle name="Normal 8 5 3" xfId="8849"/>
    <cellStyle name="Normal 8 5 4" xfId="7206"/>
    <cellStyle name="Normal 8 5 5" xfId="11685"/>
    <cellStyle name="Normal 8 6" xfId="3454"/>
    <cellStyle name="Normal 8 6 2" xfId="8834"/>
    <cellStyle name="Normal 8 6 3" xfId="7208"/>
    <cellStyle name="Normal 8 6 4" xfId="12020"/>
    <cellStyle name="Normal 8 7" xfId="3427"/>
    <cellStyle name="Normal 8 7 2" xfId="8823"/>
    <cellStyle name="Normal 8 7 3" xfId="7209"/>
    <cellStyle name="Normal 8 7 4" xfId="10652"/>
    <cellStyle name="Normal 8 8" xfId="8090"/>
    <cellStyle name="Normal 8 9" xfId="7184"/>
    <cellStyle name="Normal 8_Hoja1" xfId="3901"/>
    <cellStyle name="Normal 80" xfId="1405"/>
    <cellStyle name="Normal 80 2" xfId="1741"/>
    <cellStyle name="Normal 80 2 2" xfId="3840"/>
    <cellStyle name="Normal 80 2 2 2" xfId="9053"/>
    <cellStyle name="Normal 80 2 3" xfId="4125"/>
    <cellStyle name="Normal 80 2 3 2" xfId="9372"/>
    <cellStyle name="Normal 80 2 3 3" xfId="7210"/>
    <cellStyle name="Normal 80 2 3 4" xfId="6459"/>
    <cellStyle name="Normal 80 2 4" xfId="3521"/>
    <cellStyle name="Normal 80 2 4 2" xfId="9852"/>
    <cellStyle name="Normal 80 2 4 3" xfId="7211"/>
    <cellStyle name="Normal 80 2 4 4" xfId="11552"/>
    <cellStyle name="Normal 80 2 5" xfId="8863"/>
    <cellStyle name="Normal 80 3" xfId="3785"/>
    <cellStyle name="Normal 80 3 2" xfId="8949"/>
    <cellStyle name="Normal 80 3 3" xfId="7212"/>
    <cellStyle name="Normal 80 3 4" xfId="11449"/>
    <cellStyle name="Normal 81" xfId="1406"/>
    <cellStyle name="Normal 81 2" xfId="2089"/>
    <cellStyle name="Normal 81 2 2" xfId="3862"/>
    <cellStyle name="Normal 81 2 2 2" xfId="9118"/>
    <cellStyle name="Normal 81 2 3" xfId="4123"/>
    <cellStyle name="Normal 81 2 3 2" xfId="9371"/>
    <cellStyle name="Normal 81 2 3 3" xfId="7213"/>
    <cellStyle name="Normal 81 2 3 4" xfId="11777"/>
    <cellStyle name="Normal 81 2 4" xfId="3519"/>
    <cellStyle name="Normal 81 2 4 2" xfId="9851"/>
    <cellStyle name="Normal 81 2 4 3" xfId="7214"/>
    <cellStyle name="Normal 81 2 4 4" xfId="10782"/>
    <cellStyle name="Normal 81 2 5" xfId="8862"/>
    <cellStyle name="Normal 81 3" xfId="3786"/>
    <cellStyle name="Normal 81 3 2" xfId="8950"/>
    <cellStyle name="Normal 81 3 3" xfId="7215"/>
    <cellStyle name="Normal 81 3 4" xfId="5843"/>
    <cellStyle name="Normal 82" xfId="1407"/>
    <cellStyle name="Normal 82 2" xfId="2120"/>
    <cellStyle name="Normal 82 2 2" xfId="3867"/>
    <cellStyle name="Normal 82 2 2 2" xfId="9132"/>
    <cellStyle name="Normal 82 2 3" xfId="4133"/>
    <cellStyle name="Normal 82 2 3 2" xfId="9374"/>
    <cellStyle name="Normal 82 2 3 3" xfId="7216"/>
    <cellStyle name="Normal 82 2 3 4" xfId="11227"/>
    <cellStyle name="Normal 82 2 4" xfId="3557"/>
    <cellStyle name="Normal 82 2 4 2" xfId="9859"/>
    <cellStyle name="Normal 82 2 4 3" xfId="7217"/>
    <cellStyle name="Normal 82 2 4 4" xfId="5868"/>
    <cellStyle name="Normal 82 2 5" xfId="8869"/>
    <cellStyle name="Normal 82 3" xfId="3787"/>
    <cellStyle name="Normal 82 3 2" xfId="8951"/>
    <cellStyle name="Normal 82 3 3" xfId="7218"/>
    <cellStyle name="Normal 82 3 4" xfId="11070"/>
    <cellStyle name="Normal 83" xfId="1408"/>
    <cellStyle name="Normal 83 2" xfId="2121"/>
    <cellStyle name="Normal 83 2 2" xfId="3868"/>
    <cellStyle name="Normal 83 2 2 2" xfId="9133"/>
    <cellStyle name="Normal 83 2 3" xfId="4120"/>
    <cellStyle name="Normal 83 2 3 2" xfId="9370"/>
    <cellStyle name="Normal 83 2 3 3" xfId="7219"/>
    <cellStyle name="Normal 83 2 3 4" xfId="10905"/>
    <cellStyle name="Normal 83 2 4" xfId="3516"/>
    <cellStyle name="Normal 83 2 4 2" xfId="9850"/>
    <cellStyle name="Normal 83 2 4 3" xfId="7220"/>
    <cellStyle name="Normal 83 2 4 4" xfId="11617"/>
    <cellStyle name="Normal 83 2 5" xfId="8861"/>
    <cellStyle name="Normal 83 3" xfId="3788"/>
    <cellStyle name="Normal 83 3 2" xfId="8952"/>
    <cellStyle name="Normal 83 3 3" xfId="7221"/>
    <cellStyle name="Normal 83 3 4" xfId="11018"/>
    <cellStyle name="Normal 84" xfId="1409"/>
    <cellStyle name="Normal 84 2" xfId="3789"/>
    <cellStyle name="Normal 84 2 2" xfId="8953"/>
    <cellStyle name="Normal 84 2 3" xfId="7223"/>
    <cellStyle name="Normal 84 2 4" xfId="10841"/>
    <cellStyle name="Normal 84 3" xfId="4119"/>
    <cellStyle name="Normal 84 3 2" xfId="9369"/>
    <cellStyle name="Normal 84 3 3" xfId="7224"/>
    <cellStyle name="Normal 84 3 4" xfId="10856"/>
    <cellStyle name="Normal 84 4" xfId="3515"/>
    <cellStyle name="Normal 84 4 2" xfId="9849"/>
    <cellStyle name="Normal 84 4 3" xfId="7225"/>
    <cellStyle name="Normal 84 4 4" xfId="10809"/>
    <cellStyle name="Normal 84 5" xfId="8860"/>
    <cellStyle name="Normal 84 6" xfId="7222"/>
    <cellStyle name="Normal 84 7" xfId="11641"/>
    <cellStyle name="Normal 85" xfId="1410"/>
    <cellStyle name="Normal 85 2" xfId="3790"/>
    <cellStyle name="Normal 85 2 2" xfId="8954"/>
    <cellStyle name="Normal 85 2 3" xfId="7227"/>
    <cellStyle name="Normal 85 2 4" xfId="11660"/>
    <cellStyle name="Normal 85 3" xfId="4118"/>
    <cellStyle name="Normal 85 3 2" xfId="9368"/>
    <cellStyle name="Normal 85 3 3" xfId="7228"/>
    <cellStyle name="Normal 85 3 4" xfId="11584"/>
    <cellStyle name="Normal 85 4" xfId="3514"/>
    <cellStyle name="Normal 85 4 2" xfId="9848"/>
    <cellStyle name="Normal 85 4 3" xfId="7229"/>
    <cellStyle name="Normal 85 4 4" xfId="11071"/>
    <cellStyle name="Normal 85 5" xfId="8859"/>
    <cellStyle name="Normal 85 6" xfId="7226"/>
    <cellStyle name="Normal 85 7" xfId="11431"/>
    <cellStyle name="Normal 86" xfId="1411"/>
    <cellStyle name="Normal 86 2" xfId="3791"/>
    <cellStyle name="Normal 86 2 2" xfId="8955"/>
    <cellStyle name="Normal 86 2 3" xfId="7231"/>
    <cellStyle name="Normal 86 2 4" xfId="10829"/>
    <cellStyle name="Normal 86 3" xfId="4116"/>
    <cellStyle name="Normal 86 3 2" xfId="9366"/>
    <cellStyle name="Normal 86 3 3" xfId="7232"/>
    <cellStyle name="Normal 86 3 4" xfId="11015"/>
    <cellStyle name="Normal 86 4" xfId="3512"/>
    <cellStyle name="Normal 86 4 2" xfId="9846"/>
    <cellStyle name="Normal 86 4 3" xfId="7233"/>
    <cellStyle name="Normal 86 4 4" xfId="6390"/>
    <cellStyle name="Normal 86 5" xfId="8857"/>
    <cellStyle name="Normal 86 6" xfId="7230"/>
    <cellStyle name="Normal 86 7" xfId="5820"/>
    <cellStyle name="Normal 87" xfId="1412"/>
    <cellStyle name="Normal 87 2" xfId="3792"/>
    <cellStyle name="Normal 87 2 2" xfId="8956"/>
    <cellStyle name="Normal 87 2 3" xfId="7235"/>
    <cellStyle name="Normal 87 2 4" xfId="11683"/>
    <cellStyle name="Normal 87 3" xfId="4117"/>
    <cellStyle name="Normal 87 3 2" xfId="9367"/>
    <cellStyle name="Normal 87 3 3" xfId="7236"/>
    <cellStyle name="Normal 87 3 4" xfId="11274"/>
    <cellStyle name="Normal 87 4" xfId="3513"/>
    <cellStyle name="Normal 87 4 2" xfId="9847"/>
    <cellStyle name="Normal 87 4 3" xfId="7237"/>
    <cellStyle name="Normal 87 4 4" xfId="11384"/>
    <cellStyle name="Normal 87 5" xfId="8858"/>
    <cellStyle name="Normal 87 6" xfId="7234"/>
    <cellStyle name="Normal 87 7" xfId="11583"/>
    <cellStyle name="Normal 88" xfId="1413"/>
    <cellStyle name="Normal 88 2" xfId="8957"/>
    <cellStyle name="Normal 88 3" xfId="7238"/>
    <cellStyle name="Normal 88 4" xfId="10751"/>
    <cellStyle name="Normal 89" xfId="1414"/>
    <cellStyle name="Normal 89 2" xfId="8958"/>
    <cellStyle name="Normal 89 3" xfId="7239"/>
    <cellStyle name="Normal 89 4" xfId="11704"/>
    <cellStyle name="Normal 9" xfId="1415"/>
    <cellStyle name="Normal 9 2" xfId="1416"/>
    <cellStyle name="Normal 9 2 2" xfId="1417"/>
    <cellStyle name="Normal 9 2 2 2" xfId="2044"/>
    <cellStyle name="Normal 9 2 2 2 2" xfId="9078"/>
    <cellStyle name="Normal 9 2 2 2 3" xfId="7243"/>
    <cellStyle name="Normal 9 2 2 2 4" xfId="11461"/>
    <cellStyle name="Normal 9 2 2 3" xfId="3793"/>
    <cellStyle name="Normal 9 2 2 3 2" xfId="8959"/>
    <cellStyle name="Normal 9 2 2 3 3" xfId="7244"/>
    <cellStyle name="Normal 9 2 2 3 4" xfId="11139"/>
    <cellStyle name="Normal 9 2 2 4" xfId="8750"/>
    <cellStyle name="Normal 9 2 2 5" xfId="8319"/>
    <cellStyle name="Normal 9 2 2 6" xfId="7242"/>
    <cellStyle name="Normal 9 2 2 7" xfId="11669"/>
    <cellStyle name="Normal 9 2 3" xfId="3921"/>
    <cellStyle name="Normal 9 2 3 2" xfId="9150"/>
    <cellStyle name="Normal 9 2 3 3" xfId="7245"/>
    <cellStyle name="Normal 9 2 3 4" xfId="11133"/>
    <cellStyle name="Normal 9 2 4" xfId="3932"/>
    <cellStyle name="Normal 9 2 4 2" xfId="9155"/>
    <cellStyle name="Normal 9 2 4 3" xfId="7246"/>
    <cellStyle name="Normal 9 2 4 4" xfId="10979"/>
    <cellStyle name="Normal 9 2 5" xfId="8094"/>
    <cellStyle name="Normal 9 2 6" xfId="7241"/>
    <cellStyle name="Normal 9 2 7" xfId="11907"/>
    <cellStyle name="Normal 9 3" xfId="1418"/>
    <cellStyle name="Normal 9 3 2" xfId="2045"/>
    <cellStyle name="Normal 9 3 2 2" xfId="9079"/>
    <cellStyle name="Normal 9 3 2 3" xfId="7248"/>
    <cellStyle name="Normal 9 3 2 4" xfId="11788"/>
    <cellStyle name="Normal 9 3 3" xfId="3794"/>
    <cellStyle name="Normal 9 3 3 2" xfId="8960"/>
    <cellStyle name="Normal 9 3 3 3" xfId="7249"/>
    <cellStyle name="Normal 9 3 3 4" xfId="6377"/>
    <cellStyle name="Normal 9 3 4" xfId="8751"/>
    <cellStyle name="Normal 9 3 5" xfId="8362"/>
    <cellStyle name="Normal 9 3 6" xfId="7247"/>
    <cellStyle name="Normal 9 3 7" xfId="10948"/>
    <cellStyle name="Normal 9 4" xfId="3506"/>
    <cellStyle name="Normal 9 4 2" xfId="4508"/>
    <cellStyle name="Normal 9 4 2 2" xfId="9467"/>
    <cellStyle name="Normal 9 4 2 3" xfId="7251"/>
    <cellStyle name="Normal 9 4 2 4" xfId="11729"/>
    <cellStyle name="Normal 9 4 3" xfId="8851"/>
    <cellStyle name="Normal 9 4 4" xfId="7250"/>
    <cellStyle name="Normal 9 4 5" xfId="11573"/>
    <cellStyle name="Normal 9 5" xfId="3456"/>
    <cellStyle name="Normal 9 5 2" xfId="8836"/>
    <cellStyle name="Normal 9 5 3" xfId="7252"/>
    <cellStyle name="Normal 9 5 4" xfId="11578"/>
    <cellStyle name="Normal 9 6" xfId="3429"/>
    <cellStyle name="Normal 9 6 2" xfId="8825"/>
    <cellStyle name="Normal 9 6 3" xfId="7253"/>
    <cellStyle name="Normal 9 6 4" xfId="10738"/>
    <cellStyle name="Normal 9 7" xfId="8093"/>
    <cellStyle name="Normal 9 8" xfId="7240"/>
    <cellStyle name="Normal 9 9" xfId="12003"/>
    <cellStyle name="Normal 9_Hoja1" xfId="3948"/>
    <cellStyle name="Normal 90" xfId="1419"/>
    <cellStyle name="Normal 90 2" xfId="8961"/>
    <cellStyle name="Normal 90 3" xfId="7254"/>
    <cellStyle name="Normal 90 4" xfId="10890"/>
    <cellStyle name="Normal 91" xfId="1420"/>
    <cellStyle name="Normal 91 2" xfId="8962"/>
    <cellStyle name="Normal 91 3" xfId="7255"/>
    <cellStyle name="Normal 91 4" xfId="6267"/>
    <cellStyle name="Normal 92" xfId="1421"/>
    <cellStyle name="Normal 92 2" xfId="8963"/>
    <cellStyle name="Normal 92 3" xfId="7256"/>
    <cellStyle name="Normal 92 4" xfId="11762"/>
    <cellStyle name="Normal 93" xfId="1422"/>
    <cellStyle name="Normal 93 2" xfId="8964"/>
    <cellStyle name="Normal 93 3" xfId="7257"/>
    <cellStyle name="Normal 93 4" xfId="10935"/>
    <cellStyle name="Normal 94" xfId="1423"/>
    <cellStyle name="Normal 94 2" xfId="8965"/>
    <cellStyle name="Normal 94 3" xfId="7258"/>
    <cellStyle name="Normal 94 4" xfId="11150"/>
    <cellStyle name="Normal 95" xfId="1424"/>
    <cellStyle name="Normal 95 2" xfId="8966"/>
    <cellStyle name="Normal 95 3" xfId="7259"/>
    <cellStyle name="Normal 95 4" xfId="11853"/>
    <cellStyle name="Normal 96" xfId="1425"/>
    <cellStyle name="Normal 96 2" xfId="8967"/>
    <cellStyle name="Normal 96 3" xfId="7260"/>
    <cellStyle name="Normal 96 4" xfId="11091"/>
    <cellStyle name="Normal 97" xfId="1426"/>
    <cellStyle name="Normal 97 2" xfId="8968"/>
    <cellStyle name="Normal 97 3" xfId="7261"/>
    <cellStyle name="Normal 97 4" xfId="10743"/>
    <cellStyle name="Normal 98" xfId="1427"/>
    <cellStyle name="Normal 98 2" xfId="8969"/>
    <cellStyle name="Normal 98 3" xfId="7262"/>
    <cellStyle name="Normal 98 4" xfId="10807"/>
    <cellStyle name="Normal 99" xfId="1428"/>
    <cellStyle name="Normal 99 2" xfId="8970"/>
    <cellStyle name="Normal 99 3" xfId="7263"/>
    <cellStyle name="Normal 99 4" xfId="11563"/>
    <cellStyle name="Normale 2" xfId="2981"/>
    <cellStyle name="Normale 2 2" xfId="9591"/>
    <cellStyle name="Normale 2 3" xfId="7264"/>
    <cellStyle name="Normale 2 4" xfId="11873"/>
    <cellStyle name="Normale 5" xfId="2982"/>
    <cellStyle name="Normale 5 2" xfId="9592"/>
    <cellStyle name="Normale 5 3" xfId="7265"/>
    <cellStyle name="Normale 5 4" xfId="11851"/>
    <cellStyle name="Normale_s9" xfId="2983"/>
    <cellStyle name="normálne_Targets" xfId="2984"/>
    <cellStyle name="normální_Loans &amp; Prov" xfId="2985"/>
    <cellStyle name="normalni_TDB-Polno" xfId="2986"/>
    <cellStyle name="normální_TDB-Polno" xfId="2987"/>
    <cellStyle name="normalni_TDB-Polno 10" xfId="7266"/>
    <cellStyle name="normální_TDB-Polno 10" xfId="7267"/>
    <cellStyle name="normalni_TDB-Polno 11" xfId="11019"/>
    <cellStyle name="normální_TDB-Polno 11" xfId="10921"/>
    <cellStyle name="normalni_TDB-Polno 12" xfId="11310"/>
    <cellStyle name="normální_TDB-Polno 12" xfId="10667"/>
    <cellStyle name="normalni_TDB-Polno 13" xfId="11313"/>
    <cellStyle name="normální_TDB-Polno 13" xfId="11076"/>
    <cellStyle name="normalni_TDB-Polno 14" xfId="11308"/>
    <cellStyle name="normální_TDB-Polno 14" xfId="10940"/>
    <cellStyle name="normalni_TDB-Polno 15" xfId="11319"/>
    <cellStyle name="normální_TDB-Polno 15" xfId="11317"/>
    <cellStyle name="normalni_TDB-Polno 16" xfId="11307"/>
    <cellStyle name="normální_TDB-Polno 16" xfId="11304"/>
    <cellStyle name="normalni_TDB-Polno 17" xfId="11314"/>
    <cellStyle name="normální_TDB-Polno 17" xfId="10911"/>
    <cellStyle name="normalni_TDB-Polno 18" xfId="11305"/>
    <cellStyle name="normální_TDB-Polno 18" xfId="10918"/>
    <cellStyle name="normalni_TDB-Polno 19" xfId="10753"/>
    <cellStyle name="normální_TDB-Polno 19" xfId="10754"/>
    <cellStyle name="normalni_TDB-Polno 2" xfId="9593"/>
    <cellStyle name="normální_TDB-Polno 2" xfId="9594"/>
    <cellStyle name="normalni_TDB-Polno 20" xfId="5815"/>
    <cellStyle name="normální_TDB-Polno 20" xfId="5795"/>
    <cellStyle name="normalni_TDB-Polno 21" xfId="11326"/>
    <cellStyle name="normální_TDB-Polno 21" xfId="11095"/>
    <cellStyle name="normalni_TDB-Polno 22" xfId="10691"/>
    <cellStyle name="normální_TDB-Polno 22" xfId="11328"/>
    <cellStyle name="normalni_TDB-Polno 23" xfId="10923"/>
    <cellStyle name="normální_TDB-Polno 23" xfId="10673"/>
    <cellStyle name="normalni_TDB-Polno 24" xfId="10985"/>
    <cellStyle name="normální_TDB-Polno 24" xfId="11340"/>
    <cellStyle name="normalni_TDB-Polno 25" xfId="10723"/>
    <cellStyle name="normální_TDB-Polno 25" xfId="10847"/>
    <cellStyle name="normalni_TDB-Polno 26" xfId="10773"/>
    <cellStyle name="normální_TDB-Polno 26" xfId="11333"/>
    <cellStyle name="normalni_TDB-Polno 27" xfId="11022"/>
    <cellStyle name="normální_TDB-Polno 27" xfId="6252"/>
    <cellStyle name="normalni_TDB-Polno 28" xfId="11148"/>
    <cellStyle name="normální_TDB-Polno 28" xfId="11250"/>
    <cellStyle name="normalni_TDB-Polno 29" xfId="11366"/>
    <cellStyle name="normální_TDB-Polno 29" xfId="11356"/>
    <cellStyle name="normalni_TDB-Polno 3" xfId="8053"/>
    <cellStyle name="normální_TDB-Polno 3" xfId="9460"/>
    <cellStyle name="normalni_TDB-Polno 30" xfId="5724"/>
    <cellStyle name="normální_TDB-Polno 30" xfId="11345"/>
    <cellStyle name="normalni_TDB-Polno 31" xfId="11346"/>
    <cellStyle name="normální_TDB-Polno 31" xfId="5768"/>
    <cellStyle name="normalni_TDB-Polno 32" xfId="11342"/>
    <cellStyle name="normální_TDB-Polno 32" xfId="5916"/>
    <cellStyle name="normalni_TDB-Polno 33" xfId="11363"/>
    <cellStyle name="normální_TDB-Polno 33" xfId="11347"/>
    <cellStyle name="normalni_TDB-Polno 34" xfId="11362"/>
    <cellStyle name="normální_TDB-Polno 34" xfId="5859"/>
    <cellStyle name="normalni_TDB-Polno 35" xfId="11224"/>
    <cellStyle name="normální_TDB-Polno 35" xfId="11350"/>
    <cellStyle name="normalni_TDB-Polno 36" xfId="6367"/>
    <cellStyle name="normální_TDB-Polno 36" xfId="11367"/>
    <cellStyle name="normalni_TDB-Polno 37" xfId="10991"/>
    <cellStyle name="normální_TDB-Polno 37" xfId="10960"/>
    <cellStyle name="normalni_TDB-Polno 38" xfId="10878"/>
    <cellStyle name="normální_TDB-Polno 38" xfId="10732"/>
    <cellStyle name="normalni_TDB-Polno 39" xfId="12026"/>
    <cellStyle name="normální_TDB-Polno 39" xfId="12027"/>
    <cellStyle name="normalni_TDB-Polno 4" xfId="6466"/>
    <cellStyle name="normální_TDB-Polno 4" xfId="9853"/>
    <cellStyle name="normalni_TDB-Polno 40" xfId="5831"/>
    <cellStyle name="normální_TDB-Polno 40" xfId="10679"/>
    <cellStyle name="normalni_TDB-Polno 41" xfId="6238"/>
    <cellStyle name="normální_TDB-Polno 41" xfId="11989"/>
    <cellStyle name="normalni_TDB-Polno 42" xfId="12031"/>
    <cellStyle name="normální_TDB-Polno 42" xfId="11785"/>
    <cellStyle name="normalni_TDB-Polno 43" xfId="12034"/>
    <cellStyle name="normální_TDB-Polno 43" xfId="5807"/>
    <cellStyle name="normalni_TDB-Polno 44" xfId="11030"/>
    <cellStyle name="normální_TDB-Polno 44" xfId="10957"/>
    <cellStyle name="normalni_TDB-Polno 45" xfId="11521"/>
    <cellStyle name="normální_TDB-Polno 45" xfId="11007"/>
    <cellStyle name="normalni_TDB-Polno 46" xfId="5767"/>
    <cellStyle name="normální_TDB-Polno 46" xfId="5861"/>
    <cellStyle name="normalni_TDB-Polno 5" xfId="10339"/>
    <cellStyle name="normální_TDB-Polno 5" xfId="9047"/>
    <cellStyle name="normalni_TDB-Polno 6" xfId="10622"/>
    <cellStyle name="normální_TDB-Polno 6" xfId="9423"/>
    <cellStyle name="normalni_TDB-Polno 7" xfId="6475"/>
    <cellStyle name="normální_TDB-Polno 7" xfId="8054"/>
    <cellStyle name="normalni_TDB-Polno 8" xfId="9906"/>
    <cellStyle name="normální_TDB-Polno 8" xfId="9903"/>
    <cellStyle name="normalni_TDB-Polno 9" xfId="10620"/>
    <cellStyle name="normální_TDB-Polno 9" xfId="9428"/>
    <cellStyle name="Normalny_Arkusz1" xfId="2988"/>
    <cellStyle name="Nota" xfId="1429"/>
    <cellStyle name="Nota 10" xfId="13039"/>
    <cellStyle name="Nota 2" xfId="1430"/>
    <cellStyle name="Nota 2 10" xfId="12640"/>
    <cellStyle name="Nota 2 2" xfId="2046"/>
    <cellStyle name="Nota 2 2 2" xfId="9080"/>
    <cellStyle name="Nota 2 2 2 2" xfId="12292"/>
    <cellStyle name="Nota 2 2 2 2 2" xfId="13531"/>
    <cellStyle name="Nota 2 2 2 2 3" xfId="13611"/>
    <cellStyle name="Nota 2 2 2 3" xfId="13062"/>
    <cellStyle name="Nota 2 2 2 4" xfId="13179"/>
    <cellStyle name="Nota 2 2 3" xfId="7270"/>
    <cellStyle name="Nota 2 2 4" xfId="11401"/>
    <cellStyle name="Nota 2 2 5" xfId="12155"/>
    <cellStyle name="Nota 2 2 5 2" xfId="13395"/>
    <cellStyle name="Nota 2 2 5 3" xfId="12863"/>
    <cellStyle name="Nota 2 2 6" xfId="12513"/>
    <cellStyle name="Nota 2 2 7" xfId="13203"/>
    <cellStyle name="Nota 2 3" xfId="3795"/>
    <cellStyle name="Nota 2 3 2" xfId="8971"/>
    <cellStyle name="Nota 2 3 2 2" xfId="12289"/>
    <cellStyle name="Nota 2 3 2 2 2" xfId="13528"/>
    <cellStyle name="Nota 2 3 2 2 3" xfId="13608"/>
    <cellStyle name="Nota 2 3 2 3" xfId="13044"/>
    <cellStyle name="Nota 2 3 2 4" xfId="12347"/>
    <cellStyle name="Nota 2 3 3" xfId="7271"/>
    <cellStyle name="Nota 2 3 4" xfId="6092"/>
    <cellStyle name="Nota 2 3 5" xfId="12168"/>
    <cellStyle name="Nota 2 3 5 2" xfId="13407"/>
    <cellStyle name="Nota 2 3 5 3" xfId="12787"/>
    <cellStyle name="Nota 2 3 6" xfId="12642"/>
    <cellStyle name="Nota 2 3 7" xfId="12991"/>
    <cellStyle name="Nota 2 4" xfId="8752"/>
    <cellStyle name="Nota 2 4 2" xfId="12285"/>
    <cellStyle name="Nota 2 4 2 2" xfId="13524"/>
    <cellStyle name="Nota 2 4 2 3" xfId="13604"/>
    <cellStyle name="Nota 2 4 3" xfId="13014"/>
    <cellStyle name="Nota 2 4 4" xfId="13096"/>
    <cellStyle name="Nota 2 5" xfId="8363"/>
    <cellStyle name="Nota 2 5 2" xfId="12281"/>
    <cellStyle name="Nota 2 5 2 2" xfId="13520"/>
    <cellStyle name="Nota 2 5 2 3" xfId="13600"/>
    <cellStyle name="Nota 2 5 3" xfId="12978"/>
    <cellStyle name="Nota 2 5 4" xfId="13209"/>
    <cellStyle name="Nota 2 6" xfId="7269"/>
    <cellStyle name="Nota 2 7" xfId="10879"/>
    <cellStyle name="Nota 2 8" xfId="12069"/>
    <cellStyle name="Nota 2 8 2" xfId="13309"/>
    <cellStyle name="Nota 2 8 3" xfId="13251"/>
    <cellStyle name="Nota 2 9" xfId="12424"/>
    <cellStyle name="Nota 3" xfId="2989"/>
    <cellStyle name="Nota 3 2" xfId="4639"/>
    <cellStyle name="Nota 3 2 2" xfId="9595"/>
    <cellStyle name="Nota 3 2 2 2" xfId="12313"/>
    <cellStyle name="Nota 3 2 2 2 2" xfId="13552"/>
    <cellStyle name="Nota 3 2 2 2 3" xfId="13632"/>
    <cellStyle name="Nota 3 2 2 3" xfId="13137"/>
    <cellStyle name="Nota 3 2 2 4" xfId="12701"/>
    <cellStyle name="Nota 3 2 3" xfId="7273"/>
    <cellStyle name="Nota 3 2 4" xfId="10707"/>
    <cellStyle name="Nota 3 2 5" xfId="12189"/>
    <cellStyle name="Nota 3 2 5 2" xfId="13428"/>
    <cellStyle name="Nota 3 2 5 3" xfId="12988"/>
    <cellStyle name="Nota 3 2 6" xfId="12744"/>
    <cellStyle name="Nota 3 2 7" xfId="12836"/>
    <cellStyle name="Nota 3 3" xfId="4509"/>
    <cellStyle name="Nota 3 3 2" xfId="9880"/>
    <cellStyle name="Nota 3 3 2 2" xfId="12321"/>
    <cellStyle name="Nota 3 3 2 2 2" xfId="13560"/>
    <cellStyle name="Nota 3 3 2 2 3" xfId="13640"/>
    <cellStyle name="Nota 3 3 2 3" xfId="13169"/>
    <cellStyle name="Nota 3 3 2 4" xfId="13262"/>
    <cellStyle name="Nota 3 3 3" xfId="7274"/>
    <cellStyle name="Nota 3 3 4" xfId="11716"/>
    <cellStyle name="Nota 3 3 5" xfId="12185"/>
    <cellStyle name="Nota 3 3 5 2" xfId="13424"/>
    <cellStyle name="Nota 3 3 5 3" xfId="12780"/>
    <cellStyle name="Nota 3 3 6" xfId="12723"/>
    <cellStyle name="Nota 3 3 7" xfId="13156"/>
    <cellStyle name="Nota 3 4" xfId="9468"/>
    <cellStyle name="Nota 3 4 2" xfId="12309"/>
    <cellStyle name="Nota 3 4 2 2" xfId="13548"/>
    <cellStyle name="Nota 3 4 2 3" xfId="13628"/>
    <cellStyle name="Nota 3 4 3" xfId="13115"/>
    <cellStyle name="Nota 3 4 4" xfId="13189"/>
    <cellStyle name="Nota 3 5" xfId="7272"/>
    <cellStyle name="Nota 3 6" xfId="11626"/>
    <cellStyle name="Nota 3 7" xfId="12159"/>
    <cellStyle name="Nota 3 7 2" xfId="13398"/>
    <cellStyle name="Nota 3 7 3" xfId="13258"/>
    <cellStyle name="Nota 3 8" xfId="12575"/>
    <cellStyle name="Nota 3 9" xfId="12342"/>
    <cellStyle name="Nota 4" xfId="2990"/>
    <cellStyle name="Nota 4 2" xfId="9596"/>
    <cellStyle name="Nota 4 2 2" xfId="12314"/>
    <cellStyle name="Nota 4 2 2 2" xfId="13553"/>
    <cellStyle name="Nota 4 2 2 3" xfId="13633"/>
    <cellStyle name="Nota 4 2 3" xfId="13138"/>
    <cellStyle name="Nota 4 2 4" xfId="12813"/>
    <cellStyle name="Nota 4 3" xfId="7275"/>
    <cellStyle name="Nota 4 4" xfId="11184"/>
    <cellStyle name="Nota 4 5" xfId="12160"/>
    <cellStyle name="Nota 4 5 2" xfId="13399"/>
    <cellStyle name="Nota 4 5 3" xfId="12350"/>
    <cellStyle name="Nota 4 6" xfId="12576"/>
    <cellStyle name="Nota 4 7" xfId="12829"/>
    <cellStyle name="Nota 5" xfId="8095"/>
    <cellStyle name="Nota 5 2" xfId="12198"/>
    <cellStyle name="Nota 5 2 2" xfId="13437"/>
    <cellStyle name="Nota 5 2 3" xfId="13587"/>
    <cellStyle name="Nota 5 3" xfId="12922"/>
    <cellStyle name="Nota 5 4" xfId="12538"/>
    <cellStyle name="Nota 6" xfId="7268"/>
    <cellStyle name="Nota 7" xfId="11058"/>
    <cellStyle name="Nota 8" xfId="12068"/>
    <cellStyle name="Nota 8 2" xfId="13308"/>
    <cellStyle name="Nota 8 3" xfId="12465"/>
    <cellStyle name="Nota 9" xfId="12423"/>
    <cellStyle name="Notas" xfId="18" builtinId="10" customBuiltin="1"/>
    <cellStyle name="Notas 2" xfId="1431"/>
    <cellStyle name="Notas 2 10" xfId="13103"/>
    <cellStyle name="Notas 2 2" xfId="1432"/>
    <cellStyle name="Notas 2 2 2" xfId="1433"/>
    <cellStyle name="Notas 2 2 2 2" xfId="8238"/>
    <cellStyle name="Notas 2 2 2 2 2" xfId="12240"/>
    <cellStyle name="Notas 2 2 2 2 2 2" xfId="13479"/>
    <cellStyle name="Notas 2 2 2 2 2 3" xfId="13593"/>
    <cellStyle name="Notas 2 2 2 2 3" xfId="12953"/>
    <cellStyle name="Notas 2 2 2 2 4" xfId="13007"/>
    <cellStyle name="Notas 2 2 2 3" xfId="7278"/>
    <cellStyle name="Notas 2 2 2 4" xfId="10676"/>
    <cellStyle name="Notas 2 2 2 5" xfId="12072"/>
    <cellStyle name="Notas 2 2 2 5 2" xfId="13312"/>
    <cellStyle name="Notas 2 2 2 5 3" xfId="12866"/>
    <cellStyle name="Notas 2 2 2 6" xfId="12427"/>
    <cellStyle name="Notas 2 2 2 7" xfId="13279"/>
    <cellStyle name="Notas 2 2 3" xfId="1434"/>
    <cellStyle name="Notas 2 2 3 2" xfId="8322"/>
    <cellStyle name="Notas 2 2 3 2 2" xfId="12279"/>
    <cellStyle name="Notas 2 2 3 2 2 2" xfId="13518"/>
    <cellStyle name="Notas 2 2 3 2 2 3" xfId="13598"/>
    <cellStyle name="Notas 2 2 3 2 3" xfId="12964"/>
    <cellStyle name="Notas 2 2 3 2 4" xfId="13150"/>
    <cellStyle name="Notas 2 2 3 3" xfId="7279"/>
    <cellStyle name="Notas 2 2 3 4" xfId="10772"/>
    <cellStyle name="Notas 2 2 3 5" xfId="12073"/>
    <cellStyle name="Notas 2 2 3 5 2" xfId="13313"/>
    <cellStyle name="Notas 2 2 3 5 3" xfId="12388"/>
    <cellStyle name="Notas 2 2 3 6" xfId="12428"/>
    <cellStyle name="Notas 2 2 3 7" xfId="12917"/>
    <cellStyle name="Notas 2 2 4" xfId="8097"/>
    <cellStyle name="Notas 2 2 4 2" xfId="12200"/>
    <cellStyle name="Notas 2 2 4 2 2" xfId="13439"/>
    <cellStyle name="Notas 2 2 4 2 3" xfId="13261"/>
    <cellStyle name="Notas 2 2 4 3" xfId="12924"/>
    <cellStyle name="Notas 2 2 4 4" xfId="12562"/>
    <cellStyle name="Notas 2 2 5" xfId="7277"/>
    <cellStyle name="Notas 2 2 6" xfId="5825"/>
    <cellStyle name="Notas 2 2 7" xfId="12071"/>
    <cellStyle name="Notas 2 2 7 2" xfId="13311"/>
    <cellStyle name="Notas 2 2 7 3" xfId="12850"/>
    <cellStyle name="Notas 2 2 8" xfId="12426"/>
    <cellStyle name="Notas 2 2 9" xfId="12690"/>
    <cellStyle name="Notas 2 3" xfId="1435"/>
    <cellStyle name="Notas 2 3 2" xfId="4285"/>
    <cellStyle name="Notas 2 3 2 2" xfId="9434"/>
    <cellStyle name="Notas 2 3 2 2 2" xfId="12308"/>
    <cellStyle name="Notas 2 3 2 2 2 2" xfId="13547"/>
    <cellStyle name="Notas 2 3 2 2 2 3" xfId="13627"/>
    <cellStyle name="Notas 2 3 2 2 3" xfId="13108"/>
    <cellStyle name="Notas 2 3 2 2 4" xfId="12831"/>
    <cellStyle name="Notas 2 3 2 3" xfId="7281"/>
    <cellStyle name="Notas 2 3 2 4" xfId="11958"/>
    <cellStyle name="Notas 2 3 2 5" xfId="12184"/>
    <cellStyle name="Notas 2 3 2 5 2" xfId="13423"/>
    <cellStyle name="Notas 2 3 2 5 3" xfId="13232"/>
    <cellStyle name="Notas 2 3 2 6" xfId="12702"/>
    <cellStyle name="Notas 2 3 2 7" xfId="12958"/>
    <cellStyle name="Notas 2 3 3" xfId="4221"/>
    <cellStyle name="Notas 2 3 3 2" xfId="9412"/>
    <cellStyle name="Notas 2 3 3 3" xfId="7282"/>
    <cellStyle name="Notas 2 3 3 4" xfId="11208"/>
    <cellStyle name="Notas 2 3 4" xfId="8237"/>
    <cellStyle name="Notas 2 3 4 2" xfId="12239"/>
    <cellStyle name="Notas 2 3 4 2 2" xfId="13478"/>
    <cellStyle name="Notas 2 3 4 2 3" xfId="13592"/>
    <cellStyle name="Notas 2 3 4 3" xfId="12952"/>
    <cellStyle name="Notas 2 3 4 4" xfId="12705"/>
    <cellStyle name="Notas 2 3 5" xfId="7280"/>
    <cellStyle name="Notas 2 3 6" xfId="11996"/>
    <cellStyle name="Notas 2 3 7" xfId="12074"/>
    <cellStyle name="Notas 2 3 7 2" xfId="13314"/>
    <cellStyle name="Notas 2 3 7 3" xfId="12798"/>
    <cellStyle name="Notas 2 3 8" xfId="12429"/>
    <cellStyle name="Notas 2 3 9" xfId="12880"/>
    <cellStyle name="Notas 2 4" xfId="1436"/>
    <cellStyle name="Notas 2 4 2" xfId="8321"/>
    <cellStyle name="Notas 2 4 2 2" xfId="12278"/>
    <cellStyle name="Notas 2 4 2 2 2" xfId="13517"/>
    <cellStyle name="Notas 2 4 2 2 3" xfId="13597"/>
    <cellStyle name="Notas 2 4 2 3" xfId="12963"/>
    <cellStyle name="Notas 2 4 2 4" xfId="12409"/>
    <cellStyle name="Notas 2 4 3" xfId="7283"/>
    <cellStyle name="Notas 2 4 4" xfId="6439"/>
    <cellStyle name="Notas 2 4 5" xfId="12075"/>
    <cellStyle name="Notas 2 4 5 2" xfId="13315"/>
    <cellStyle name="Notas 2 4 5 3" xfId="13235"/>
    <cellStyle name="Notas 2 4 6" xfId="12430"/>
    <cellStyle name="Notas 2 4 7" xfId="12332"/>
    <cellStyle name="Notas 2 5" xfId="8096"/>
    <cellStyle name="Notas 2 5 2" xfId="12199"/>
    <cellStyle name="Notas 2 5 2 2" xfId="13438"/>
    <cellStyle name="Notas 2 5 2 3" xfId="13247"/>
    <cellStyle name="Notas 2 5 3" xfId="12923"/>
    <cellStyle name="Notas 2 5 4" xfId="12714"/>
    <cellStyle name="Notas 2 6" xfId="7276"/>
    <cellStyle name="Notas 2 7" xfId="11957"/>
    <cellStyle name="Notas 2 8" xfId="12070"/>
    <cellStyle name="Notas 2 8 2" xfId="13310"/>
    <cellStyle name="Notas 2 8 3" xfId="12626"/>
    <cellStyle name="Notas 2 9" xfId="12425"/>
    <cellStyle name="Notas 3" xfId="1437"/>
    <cellStyle name="Notas 3 2" xfId="1438"/>
    <cellStyle name="Notas 3 2 2" xfId="8239"/>
    <cellStyle name="Notas 3 2 2 2" xfId="12241"/>
    <cellStyle name="Notas 3 2 2 2 2" xfId="13480"/>
    <cellStyle name="Notas 3 2 2 2 3" xfId="13594"/>
    <cellStyle name="Notas 3 2 2 3" xfId="12954"/>
    <cellStyle name="Notas 3 2 2 4" xfId="13263"/>
    <cellStyle name="Notas 3 2 3" xfId="7285"/>
    <cellStyle name="Notas 3 2 4" xfId="5715"/>
    <cellStyle name="Notas 3 2 5" xfId="12077"/>
    <cellStyle name="Notas 3 2 5 2" xfId="13317"/>
    <cellStyle name="Notas 3 2 5 3" xfId="13270"/>
    <cellStyle name="Notas 3 2 6" xfId="12432"/>
    <cellStyle name="Notas 3 2 7" xfId="12853"/>
    <cellStyle name="Notas 3 3" xfId="1439"/>
    <cellStyle name="Notas 3 3 2" xfId="8323"/>
    <cellStyle name="Notas 3 3 2 2" xfId="12280"/>
    <cellStyle name="Notas 3 3 2 2 2" xfId="13519"/>
    <cellStyle name="Notas 3 3 2 2 3" xfId="13599"/>
    <cellStyle name="Notas 3 3 2 3" xfId="12965"/>
    <cellStyle name="Notas 3 3 2 4" xfId="13165"/>
    <cellStyle name="Notas 3 3 3" xfId="7286"/>
    <cellStyle name="Notas 3 3 4" xfId="11476"/>
    <cellStyle name="Notas 3 3 5" xfId="12078"/>
    <cellStyle name="Notas 3 3 5 2" xfId="13318"/>
    <cellStyle name="Notas 3 3 5 3" xfId="12464"/>
    <cellStyle name="Notas 3 3 6" xfId="12433"/>
    <cellStyle name="Notas 3 3 7" xfId="12916"/>
    <cellStyle name="Notas 3 4" xfId="8098"/>
    <cellStyle name="Notas 3 4 2" xfId="12201"/>
    <cellStyle name="Notas 3 4 2 2" xfId="13440"/>
    <cellStyle name="Notas 3 4 2 3" xfId="13574"/>
    <cellStyle name="Notas 3 4 3" xfId="12925"/>
    <cellStyle name="Notas 3 4 4" xfId="12900"/>
    <cellStyle name="Notas 3 5" xfId="7284"/>
    <cellStyle name="Notas 3 6" xfId="11558"/>
    <cellStyle name="Notas 3 7" xfId="12076"/>
    <cellStyle name="Notas 3 7 2" xfId="13316"/>
    <cellStyle name="Notas 3 7 3" xfId="45"/>
    <cellStyle name="Notas 3 8" xfId="12431"/>
    <cellStyle name="Notas 3 9" xfId="13213"/>
    <cellStyle name="Notas 4" xfId="1440"/>
    <cellStyle name="Notas 4 2" xfId="1441"/>
    <cellStyle name="Notas 4 2 2" xfId="8240"/>
    <cellStyle name="Notas 4 2 2 2" xfId="12242"/>
    <cellStyle name="Notas 4 2 2 2 2" xfId="13481"/>
    <cellStyle name="Notas 4 2 2 2 3" xfId="13595"/>
    <cellStyle name="Notas 4 2 2 3" xfId="12955"/>
    <cellStyle name="Notas 4 2 2 4" xfId="12557"/>
    <cellStyle name="Notas 4 2 3" xfId="7288"/>
    <cellStyle name="Notas 4 2 4" xfId="11060"/>
    <cellStyle name="Notas 4 2 5" xfId="12080"/>
    <cellStyle name="Notas 4 2 5 2" xfId="13320"/>
    <cellStyle name="Notas 4 2 5 3" xfId="13236"/>
    <cellStyle name="Notas 4 2 6" xfId="12435"/>
    <cellStyle name="Notas 4 2 7" xfId="13094"/>
    <cellStyle name="Notas 4 3" xfId="1442"/>
    <cellStyle name="Notas 4 3 2" xfId="8364"/>
    <cellStyle name="Notas 4 3 2 2" xfId="12282"/>
    <cellStyle name="Notas 4 3 2 2 2" xfId="13521"/>
    <cellStyle name="Notas 4 3 2 2 3" xfId="13601"/>
    <cellStyle name="Notas 4 3 2 3" xfId="12979"/>
    <cellStyle name="Notas 4 3 2 4" xfId="12638"/>
    <cellStyle name="Notas 4 3 3" xfId="7289"/>
    <cellStyle name="Notas 4 3 4" xfId="5698"/>
    <cellStyle name="Notas 4 3 5" xfId="12081"/>
    <cellStyle name="Notas 4 3 5 2" xfId="13321"/>
    <cellStyle name="Notas 4 3 5 3" xfId="13168"/>
    <cellStyle name="Notas 4 3 6" xfId="12436"/>
    <cellStyle name="Notas 4 3 7" xfId="13226"/>
    <cellStyle name="Notas 4 4" xfId="8099"/>
    <cellStyle name="Notas 4 4 2" xfId="12202"/>
    <cellStyle name="Notas 4 4 2 2" xfId="13441"/>
    <cellStyle name="Notas 4 4 2 3" xfId="13231"/>
    <cellStyle name="Notas 4 4 3" xfId="12926"/>
    <cellStyle name="Notas 4 4 4" xfId="13245"/>
    <cellStyle name="Notas 4 5" xfId="7287"/>
    <cellStyle name="Notas 4 6" xfId="5777"/>
    <cellStyle name="Notas 4 7" xfId="12079"/>
    <cellStyle name="Notas 4 7 2" xfId="13319"/>
    <cellStyle name="Notas 4 7 3" xfId="13188"/>
    <cellStyle name="Notas 4 8" xfId="12434"/>
    <cellStyle name="Notas 4 9" xfId="12868"/>
    <cellStyle name="Notas 5" xfId="1443"/>
    <cellStyle name="Notas 5 2" xfId="3946"/>
    <cellStyle name="Notas 5 2 2" xfId="9160"/>
    <cellStyle name="Notas 5 2 2 2" xfId="12300"/>
    <cellStyle name="Notas 5 2 2 2 2" xfId="13539"/>
    <cellStyle name="Notas 5 2 2 2 3" xfId="13619"/>
    <cellStyle name="Notas 5 2 2 3" xfId="13087"/>
    <cellStyle name="Notas 5 2 2 4" xfId="12545"/>
    <cellStyle name="Notas 5 2 3" xfId="7291"/>
    <cellStyle name="Notas 5 2 4" xfId="6416"/>
    <cellStyle name="Notas 5 2 5" xfId="12176"/>
    <cellStyle name="Notas 5 2 5 2" xfId="13415"/>
    <cellStyle name="Notas 5 2 5 3" xfId="13585"/>
    <cellStyle name="Notas 5 2 6" xfId="12670"/>
    <cellStyle name="Notas 5 2 7" xfId="13276"/>
    <cellStyle name="Notas 5 3" xfId="8320"/>
    <cellStyle name="Notas 5 3 2" xfId="12277"/>
    <cellStyle name="Notas 5 3 2 2" xfId="13516"/>
    <cellStyle name="Notas 5 3 2 3" xfId="13596"/>
    <cellStyle name="Notas 5 3 3" xfId="12962"/>
    <cellStyle name="Notas 5 3 4" xfId="12558"/>
    <cellStyle name="Notas 5 4" xfId="7290"/>
    <cellStyle name="Notas 5 5" xfId="11760"/>
    <cellStyle name="Notas 5 6" xfId="12082"/>
    <cellStyle name="Notas 5 6 2" xfId="13322"/>
    <cellStyle name="Notas 5 6 3" xfId="13177"/>
    <cellStyle name="Notas 5 7" xfId="12437"/>
    <cellStyle name="Notas 5 8" xfId="13149"/>
    <cellStyle name="Notas 6" xfId="3902"/>
    <cellStyle name="Notas 6 2" xfId="4173"/>
    <cellStyle name="Notas 6 2 2" xfId="9401"/>
    <cellStyle name="Notas 6 2 2 2" xfId="12304"/>
    <cellStyle name="Notas 6 2 2 2 2" xfId="13543"/>
    <cellStyle name="Notas 6 2 2 2 3" xfId="13623"/>
    <cellStyle name="Notas 6 2 2 3" xfId="13102"/>
    <cellStyle name="Notas 6 2 2 4" xfId="12890"/>
    <cellStyle name="Notas 6 2 3" xfId="7293"/>
    <cellStyle name="Notas 6 2 4" xfId="5743"/>
    <cellStyle name="Notas 6 2 5" xfId="12180"/>
    <cellStyle name="Notas 6 2 5 2" xfId="13419"/>
    <cellStyle name="Notas 6 2 5 3" xfId="12627"/>
    <cellStyle name="Notas 6 2 6" xfId="12692"/>
    <cellStyle name="Notas 6 2 7" xfId="12809"/>
    <cellStyle name="Notas 6 3" xfId="9138"/>
    <cellStyle name="Notas 6 3 2" xfId="12295"/>
    <cellStyle name="Notas 6 3 2 2" xfId="13534"/>
    <cellStyle name="Notas 6 3 2 3" xfId="13614"/>
    <cellStyle name="Notas 6 3 3" xfId="13078"/>
    <cellStyle name="Notas 6 3 4" xfId="13099"/>
    <cellStyle name="Notas 6 4" xfId="7292"/>
    <cellStyle name="Notas 6 5" xfId="10639"/>
    <cellStyle name="Notas 6 6" xfId="12171"/>
    <cellStyle name="Notas 6 6 2" xfId="13410"/>
    <cellStyle name="Notas 6 6 3" xfId="13583"/>
    <cellStyle name="Notas 6 7" xfId="12661"/>
    <cellStyle name="Notas 6 8" xfId="13148"/>
    <cellStyle name="Notas 7" xfId="3933"/>
    <cellStyle name="Notas 7 10" xfId="12174"/>
    <cellStyle name="Notas 7 10 2" xfId="13413"/>
    <cellStyle name="Notas 7 10 3" xfId="12805"/>
    <cellStyle name="Notas 7 11" xfId="12667"/>
    <cellStyle name="Notas 7 12" xfId="13244"/>
    <cellStyle name="Notas 7 2" xfId="4181"/>
    <cellStyle name="Notas 7 2 2" xfId="9405"/>
    <cellStyle name="Notas 7 2 3" xfId="7295"/>
    <cellStyle name="Notas 7 2 4" xfId="11255"/>
    <cellStyle name="Notas 7 3" xfId="4246"/>
    <cellStyle name="Notas 7 3 2" xfId="9427"/>
    <cellStyle name="Notas 7 3 2 2" xfId="12307"/>
    <cellStyle name="Notas 7 3 2 2 2" xfId="13546"/>
    <cellStyle name="Notas 7 3 2 2 3" xfId="13626"/>
    <cellStyle name="Notas 7 3 2 3" xfId="13107"/>
    <cellStyle name="Notas 7 3 2 4" xfId="12882"/>
    <cellStyle name="Notas 7 3 3" xfId="7296"/>
    <cellStyle name="Notas 7 3 4" xfId="11775"/>
    <cellStyle name="Notas 7 3 5" xfId="12183"/>
    <cellStyle name="Notas 7 3 5 2" xfId="13422"/>
    <cellStyle name="Notas 7 3 5 3" xfId="12418"/>
    <cellStyle name="Notas 7 3 6" xfId="12697"/>
    <cellStyle name="Notas 7 3 7" xfId="12869"/>
    <cellStyle name="Notas 7 4" xfId="4242"/>
    <cellStyle name="Notas 7 4 2" xfId="9426"/>
    <cellStyle name="Notas 7 4 2 2" xfId="12306"/>
    <cellStyle name="Notas 7 4 2 2 2" xfId="13545"/>
    <cellStyle name="Notas 7 4 2 2 3" xfId="13625"/>
    <cellStyle name="Notas 7 4 2 3" xfId="13106"/>
    <cellStyle name="Notas 7 4 2 4" xfId="12984"/>
    <cellStyle name="Notas 7 4 3" xfId="7297"/>
    <cellStyle name="Notas 7 4 4" xfId="11210"/>
    <cellStyle name="Notas 7 4 5" xfId="12182"/>
    <cellStyle name="Notas 7 4 5 2" xfId="13421"/>
    <cellStyle name="Notas 7 4 5 3" xfId="12892"/>
    <cellStyle name="Notas 7 4 6" xfId="12695"/>
    <cellStyle name="Notas 7 4 7" xfId="12539"/>
    <cellStyle name="Notas 7 5" xfId="5019"/>
    <cellStyle name="Notas 7 5 2" xfId="9886"/>
    <cellStyle name="Notas 7 5 2 2" xfId="12323"/>
    <cellStyle name="Notas 7 5 2 2 2" xfId="13562"/>
    <cellStyle name="Notas 7 5 2 2 3" xfId="13642"/>
    <cellStyle name="Notas 7 5 2 3" xfId="13172"/>
    <cellStyle name="Notas 7 5 2 4" xfId="12491"/>
    <cellStyle name="Notas 7 5 3" xfId="7298"/>
    <cellStyle name="Notas 7 5 4" xfId="11592"/>
    <cellStyle name="Notas 7 5 5" xfId="12193"/>
    <cellStyle name="Notas 7 5 5 2" xfId="13432"/>
    <cellStyle name="Notas 7 5 5 3" xfId="12405"/>
    <cellStyle name="Notas 7 5 6" xfId="12763"/>
    <cellStyle name="Notas 7 5 7" xfId="12584"/>
    <cellStyle name="Notas 7 6" xfId="5202"/>
    <cellStyle name="Notas 7 6 2" xfId="10152"/>
    <cellStyle name="Notas 7 6 2 2" xfId="12325"/>
    <cellStyle name="Notas 7 6 2 2 2" xfId="13564"/>
    <cellStyle name="Notas 7 6 2 2 3" xfId="13644"/>
    <cellStyle name="Notas 7 6 2 3" xfId="13192"/>
    <cellStyle name="Notas 7 6 2 4" xfId="12402"/>
    <cellStyle name="Notas 7 6 3" xfId="7299"/>
    <cellStyle name="Notas 7 6 4" xfId="10708"/>
    <cellStyle name="Notas 7 6 5" xfId="12196"/>
    <cellStyle name="Notas 7 6 5 2" xfId="13435"/>
    <cellStyle name="Notas 7 6 5 3" xfId="12784"/>
    <cellStyle name="Notas 7 6 6" xfId="12779"/>
    <cellStyle name="Notas 7 6 7" xfId="12859"/>
    <cellStyle name="Notas 7 7" xfId="9156"/>
    <cellStyle name="Notas 7 7 2" xfId="12298"/>
    <cellStyle name="Notas 7 7 2 2" xfId="13537"/>
    <cellStyle name="Notas 7 7 2 3" xfId="13617"/>
    <cellStyle name="Notas 7 7 3" xfId="13085"/>
    <cellStyle name="Notas 7 7 4" xfId="12356"/>
    <cellStyle name="Notas 7 8" xfId="7294"/>
    <cellStyle name="Notas 7 9" xfId="11567"/>
    <cellStyle name="Notas 8" xfId="4237"/>
    <cellStyle name="Notas 8 2" xfId="9424"/>
    <cellStyle name="Notas 8 2 2" xfId="12305"/>
    <cellStyle name="Notas 8 2 2 2" xfId="13544"/>
    <cellStyle name="Notas 8 2 2 3" xfId="13624"/>
    <cellStyle name="Notas 8 2 3" xfId="13105"/>
    <cellStyle name="Notas 8 2 4" xfId="12343"/>
    <cellStyle name="Notas 8 3" xfId="7300"/>
    <cellStyle name="Notas 8 4" xfId="11219"/>
    <cellStyle name="Notas 8 5" xfId="12181"/>
    <cellStyle name="Notas 8 5 2" xfId="13420"/>
    <cellStyle name="Notas 8 5 3" xfId="12738"/>
    <cellStyle name="Notas 8 6" xfId="12694"/>
    <cellStyle name="Notas 8 7" xfId="12912"/>
    <cellStyle name="Note" xfId="1444"/>
    <cellStyle name="Note 10" xfId="8100"/>
    <cellStyle name="Note 10 2" xfId="12203"/>
    <cellStyle name="Note 10 2 2" xfId="13442"/>
    <cellStyle name="Note 10 2 3" xfId="12904"/>
    <cellStyle name="Note 10 3" xfId="12927"/>
    <cellStyle name="Note 10 4" xfId="12407"/>
    <cellStyle name="Note 11" xfId="7301"/>
    <cellStyle name="Note 12" xfId="10851"/>
    <cellStyle name="Note 13" xfId="12083"/>
    <cellStyle name="Note 13 2" xfId="13323"/>
    <cellStyle name="Note 13 3" xfId="13181"/>
    <cellStyle name="Note 14" xfId="12438"/>
    <cellStyle name="Note 15" xfId="13579"/>
    <cellStyle name="Note 2" xfId="86"/>
    <cellStyle name="Note 2 10" xfId="12084"/>
    <cellStyle name="Note 2 10 2" xfId="13324"/>
    <cellStyle name="Note 2 10 3" xfId="13008"/>
    <cellStyle name="Note 2 11" xfId="12334"/>
    <cellStyle name="Note 2 12" xfId="12855"/>
    <cellStyle name="Note 2 2" xfId="1446"/>
    <cellStyle name="Note 2 2 10" xfId="12440"/>
    <cellStyle name="Note 2 2 11" xfId="12915"/>
    <cellStyle name="Note 2 2 2" xfId="2047"/>
    <cellStyle name="Note 2 2 2 2" xfId="9081"/>
    <cellStyle name="Note 2 2 2 2 2" xfId="12293"/>
    <cellStyle name="Note 2 2 2 2 2 2" xfId="13532"/>
    <cellStyle name="Note 2 2 2 2 2 3" xfId="13612"/>
    <cellStyle name="Note 2 2 2 2 3" xfId="13063"/>
    <cellStyle name="Note 2 2 2 2 4" xfId="12828"/>
    <cellStyle name="Note 2 2 2 3" xfId="7304"/>
    <cellStyle name="Note 2 2 2 4" xfId="6269"/>
    <cellStyle name="Note 2 2 2 5" xfId="12156"/>
    <cellStyle name="Note 2 2 2 5 2" xfId="13396"/>
    <cellStyle name="Note 2 2 2 5 3" xfId="12849"/>
    <cellStyle name="Note 2 2 2 6" xfId="12514"/>
    <cellStyle name="Note 2 2 2 7" xfId="13035"/>
    <cellStyle name="Note 2 2 3" xfId="2991"/>
    <cellStyle name="Note 2 2 3 2" xfId="8972"/>
    <cellStyle name="Note 2 2 3 2 2" xfId="12290"/>
    <cellStyle name="Note 2 2 3 2 2 2" xfId="13529"/>
    <cellStyle name="Note 2 2 3 2 2 3" xfId="13609"/>
    <cellStyle name="Note 2 2 3 2 3" xfId="13045"/>
    <cellStyle name="Note 2 2 3 2 4" xfId="13185"/>
    <cellStyle name="Note 2 2 3 3" xfId="7305"/>
    <cellStyle name="Note 2 2 3 4" xfId="11495"/>
    <cellStyle name="Note 2 2 3 5" xfId="12161"/>
    <cellStyle name="Note 2 2 3 5 2" xfId="13400"/>
    <cellStyle name="Note 2 2 3 5 3" xfId="13200"/>
    <cellStyle name="Note 2 2 3 6" xfId="12577"/>
    <cellStyle name="Note 2 2 3 7" xfId="12897"/>
    <cellStyle name="Note 2 2 4" xfId="2992"/>
    <cellStyle name="Note 2 2 4 2" xfId="9597"/>
    <cellStyle name="Note 2 2 4 2 2" xfId="12315"/>
    <cellStyle name="Note 2 2 4 2 2 2" xfId="13554"/>
    <cellStyle name="Note 2 2 4 2 2 3" xfId="13634"/>
    <cellStyle name="Note 2 2 4 2 3" xfId="13139"/>
    <cellStyle name="Note 2 2 4 2 4" xfId="13581"/>
    <cellStyle name="Note 2 2 4 3" xfId="7306"/>
    <cellStyle name="Note 2 2 4 4" xfId="10984"/>
    <cellStyle name="Note 2 2 4 5" xfId="12162"/>
    <cellStyle name="Note 2 2 4 5 2" xfId="13401"/>
    <cellStyle name="Note 2 2 4 5 3" xfId="12856"/>
    <cellStyle name="Note 2 2 4 6" xfId="12578"/>
    <cellStyle name="Note 2 2 4 7" xfId="12933"/>
    <cellStyle name="Note 2 2 5" xfId="8753"/>
    <cellStyle name="Note 2 2 5 2" xfId="12286"/>
    <cellStyle name="Note 2 2 5 2 2" xfId="13525"/>
    <cellStyle name="Note 2 2 5 2 3" xfId="13605"/>
    <cellStyle name="Note 2 2 5 3" xfId="13015"/>
    <cellStyle name="Note 2 2 5 4" xfId="12994"/>
    <cellStyle name="Note 2 2 6" xfId="8366"/>
    <cellStyle name="Note 2 2 6 2" xfId="12284"/>
    <cellStyle name="Note 2 2 6 2 2" xfId="13523"/>
    <cellStyle name="Note 2 2 6 2 3" xfId="13603"/>
    <cellStyle name="Note 2 2 6 3" xfId="12981"/>
    <cellStyle name="Note 2 2 6 4" xfId="12378"/>
    <cellStyle name="Note 2 2 7" xfId="7303"/>
    <cellStyle name="Note 2 2 8" xfId="10836"/>
    <cellStyle name="Note 2 2 9" xfId="12085"/>
    <cellStyle name="Note 2 2 9 2" xfId="13325"/>
    <cellStyle name="Note 2 2 9 3" xfId="13084"/>
    <cellStyle name="Note 2 3" xfId="2993"/>
    <cellStyle name="Note 2 3 2" xfId="3342"/>
    <cellStyle name="Note 2 3 2 2" xfId="9800"/>
    <cellStyle name="Note 2 3 2 3" xfId="7308"/>
    <cellStyle name="Note 2 3 2 4" xfId="11371"/>
    <cellStyle name="Note 2 3 3" xfId="4640"/>
    <cellStyle name="Note 2 3 3 2" xfId="9598"/>
    <cellStyle name="Note 2 3 3 3" xfId="7309"/>
    <cellStyle name="Note 2 3 3 4" xfId="11672"/>
    <cellStyle name="Note 2 3 4" xfId="4511"/>
    <cellStyle name="Note 2 3 4 2" xfId="9881"/>
    <cellStyle name="Note 2 3 4 2 2" xfId="12322"/>
    <cellStyle name="Note 2 3 4 2 2 2" xfId="13561"/>
    <cellStyle name="Note 2 3 4 2 2 3" xfId="13641"/>
    <cellStyle name="Note 2 3 4 2 3" xfId="13170"/>
    <cellStyle name="Note 2 3 4 2 4" xfId="12354"/>
    <cellStyle name="Note 2 3 4 3" xfId="7310"/>
    <cellStyle name="Note 2 3 4 4" xfId="11387"/>
    <cellStyle name="Note 2 3 4 5" xfId="12187"/>
    <cellStyle name="Note 2 3 4 5 2" xfId="13426"/>
    <cellStyle name="Note 2 3 4 5 3" xfId="12833"/>
    <cellStyle name="Note 2 3 4 6" xfId="12725"/>
    <cellStyle name="Note 2 3 4 7" xfId="12666"/>
    <cellStyle name="Note 2 3 5" xfId="4665"/>
    <cellStyle name="Note 2 3 5 2" xfId="9899"/>
    <cellStyle name="Note 2 3 5 2 2" xfId="12324"/>
    <cellStyle name="Note 2 3 5 2 2 2" xfId="13563"/>
    <cellStyle name="Note 2 3 5 2 2 3" xfId="13643"/>
    <cellStyle name="Note 2 3 5 2 3" xfId="13173"/>
    <cellStyle name="Note 2 3 5 2 4" xfId="12393"/>
    <cellStyle name="Note 2 3 5 3" xfId="7311"/>
    <cellStyle name="Note 2 3 5 4" xfId="6215"/>
    <cellStyle name="Note 2 3 5 5" xfId="12192"/>
    <cellStyle name="Note 2 3 5 5 2" xfId="13431"/>
    <cellStyle name="Note 2 3 5 5 3" xfId="12760"/>
    <cellStyle name="Note 2 3 5 6" xfId="12751"/>
    <cellStyle name="Note 2 3 5 7" xfId="12913"/>
    <cellStyle name="Note 2 3 6" xfId="5046"/>
    <cellStyle name="Note 2 3 6 2" xfId="10161"/>
    <cellStyle name="Note 2 3 6 3" xfId="7312"/>
    <cellStyle name="Note 2 3 6 4" xfId="6418"/>
    <cellStyle name="Note 2 3 7" xfId="9470"/>
    <cellStyle name="Note 2 3 7 2" xfId="12311"/>
    <cellStyle name="Note 2 3 7 2 2" xfId="13550"/>
    <cellStyle name="Note 2 3 7 2 3" xfId="13630"/>
    <cellStyle name="Note 2 3 7 3" xfId="13117"/>
    <cellStyle name="Note 2 3 7 4" xfId="13570"/>
    <cellStyle name="Note 2 3 8" xfId="7307"/>
    <cellStyle name="Note 2 3 9" xfId="10865"/>
    <cellStyle name="Note 2 4" xfId="2994"/>
    <cellStyle name="Note 2 4 2" xfId="9599"/>
    <cellStyle name="Note 2 4 2 2" xfId="12316"/>
    <cellStyle name="Note 2 4 2 2 2" xfId="13555"/>
    <cellStyle name="Note 2 4 2 2 3" xfId="13635"/>
    <cellStyle name="Note 2 4 2 3" xfId="13140"/>
    <cellStyle name="Note 2 4 2 4" xfId="12683"/>
    <cellStyle name="Note 2 4 3" xfId="7313"/>
    <cellStyle name="Note 2 4 4" xfId="5774"/>
    <cellStyle name="Note 2 4 5" xfId="12163"/>
    <cellStyle name="Note 2 4 5 2" xfId="13402"/>
    <cellStyle name="Note 2 4 5 3" xfId="12842"/>
    <cellStyle name="Note 2 4 6" xfId="12579"/>
    <cellStyle name="Note 2 4 7" xfId="13124"/>
    <cellStyle name="Note 2 5" xfId="2995"/>
    <cellStyle name="Note 2 5 2" xfId="9600"/>
    <cellStyle name="Note 2 5 2 2" xfId="12317"/>
    <cellStyle name="Note 2 5 2 2 2" xfId="13556"/>
    <cellStyle name="Note 2 5 2 2 3" xfId="13636"/>
    <cellStyle name="Note 2 5 2 3" xfId="13141"/>
    <cellStyle name="Note 2 5 2 4" xfId="13582"/>
    <cellStyle name="Note 2 5 3" xfId="7314"/>
    <cellStyle name="Note 2 5 4" xfId="10864"/>
    <cellStyle name="Note 2 5 5" xfId="12164"/>
    <cellStyle name="Note 2 5 5 2" xfId="13403"/>
    <cellStyle name="Note 2 5 5 3" xfId="13225"/>
    <cellStyle name="Note 2 5 6" xfId="12580"/>
    <cellStyle name="Note 2 5 7" xfId="13253"/>
    <cellStyle name="Note 2 6" xfId="1445"/>
    <cellStyle name="Note 2 6 2" xfId="10383"/>
    <cellStyle name="Note 2 6 2 2" xfId="12328"/>
    <cellStyle name="Note 2 6 2 2 2" xfId="13567"/>
    <cellStyle name="Note 2 6 2 2 3" xfId="13647"/>
    <cellStyle name="Note 2 6 2 3" xfId="13204"/>
    <cellStyle name="Note 2 6 2 4" xfId="13160"/>
    <cellStyle name="Note 2 6 3" xfId="7315"/>
    <cellStyle name="Note 2 6 4" xfId="12197"/>
    <cellStyle name="Note 2 6 4 2" xfId="13436"/>
    <cellStyle name="Note 2 6 4 3" xfId="12848"/>
    <cellStyle name="Note 2 6 5" xfId="12439"/>
    <cellStyle name="Note 2 6 6" xfId="12898"/>
    <cellStyle name="Note 2 7" xfId="8101"/>
    <cellStyle name="Note 2 7 2" xfId="12204"/>
    <cellStyle name="Note 2 7 2 2" xfId="13443"/>
    <cellStyle name="Note 2 7 2 3" xfId="13272"/>
    <cellStyle name="Note 2 7 3" xfId="12928"/>
    <cellStyle name="Note 2 7 4" xfId="12698"/>
    <cellStyle name="Note 2 8" xfId="7302"/>
    <cellStyle name="Note 2 9" xfId="10683"/>
    <cellStyle name="Note 3" xfId="1447"/>
    <cellStyle name="Note 3 10" xfId="12086"/>
    <cellStyle name="Note 3 10 2" xfId="13326"/>
    <cellStyle name="Note 3 10 3" xfId="13055"/>
    <cellStyle name="Note 3 11" xfId="12441"/>
    <cellStyle name="Note 3 12" xfId="12802"/>
    <cellStyle name="Note 3 2" xfId="2048"/>
    <cellStyle name="Note 3 2 10" xfId="12515"/>
    <cellStyle name="Note 3 2 11" xfId="12819"/>
    <cellStyle name="Note 3 2 2" xfId="3861"/>
    <cellStyle name="Note 3 2 2 2" xfId="4057"/>
    <cellStyle name="Note 3 2 2 2 2" xfId="9198"/>
    <cellStyle name="Note 3 2 2 2 3" xfId="7319"/>
    <cellStyle name="Note 3 2 2 2 4" xfId="11638"/>
    <cellStyle name="Note 3 2 2 3" xfId="4580"/>
    <cellStyle name="Note 3 2 2 3 2" xfId="9525"/>
    <cellStyle name="Note 3 2 2 3 2 2" xfId="12312"/>
    <cellStyle name="Note 3 2 2 3 2 2 2" xfId="13551"/>
    <cellStyle name="Note 3 2 2 3 2 2 3" xfId="13631"/>
    <cellStyle name="Note 3 2 2 3 2 3" xfId="13132"/>
    <cellStyle name="Note 3 2 2 3 2 4" xfId="12376"/>
    <cellStyle name="Note 3 2 2 3 3" xfId="7320"/>
    <cellStyle name="Note 3 2 2 3 4" xfId="11908"/>
    <cellStyle name="Note 3 2 2 3 5" xfId="12188"/>
    <cellStyle name="Note 3 2 2 3 5 2" xfId="13427"/>
    <cellStyle name="Note 3 2 2 3 5 3" xfId="13206"/>
    <cellStyle name="Note 3 2 2 3 6" xfId="12737"/>
    <cellStyle name="Note 3 2 2 3 7" xfId="13205"/>
    <cellStyle name="Note 3 2 2 4" xfId="9082"/>
    <cellStyle name="Note 3 2 2 4 2" xfId="12294"/>
    <cellStyle name="Note 3 2 2 4 2 2" xfId="13533"/>
    <cellStyle name="Note 3 2 2 4 2 3" xfId="13613"/>
    <cellStyle name="Note 3 2 2 4 3" xfId="13064"/>
    <cellStyle name="Note 3 2 2 4 4" xfId="12377"/>
    <cellStyle name="Note 3 2 2 5" xfId="7318"/>
    <cellStyle name="Note 3 2 2 6" xfId="11663"/>
    <cellStyle name="Note 3 2 2 7" xfId="12170"/>
    <cellStyle name="Note 3 2 2 7 2" xfId="13409"/>
    <cellStyle name="Note 3 2 2 7 3" xfId="12346"/>
    <cellStyle name="Note 3 2 2 8" xfId="12656"/>
    <cellStyle name="Note 3 2 2 9" xfId="13220"/>
    <cellStyle name="Note 3 2 3" xfId="3997"/>
    <cellStyle name="Note 3 2 3 2" xfId="9166"/>
    <cellStyle name="Note 3 2 3 2 2" xfId="12301"/>
    <cellStyle name="Note 3 2 3 2 2 2" xfId="13540"/>
    <cellStyle name="Note 3 2 3 2 2 3" xfId="13620"/>
    <cellStyle name="Note 3 2 3 2 3" xfId="13088"/>
    <cellStyle name="Note 3 2 3 2 4" xfId="12826"/>
    <cellStyle name="Note 3 2 3 3" xfId="7321"/>
    <cellStyle name="Note 3 2 3 4" xfId="11087"/>
    <cellStyle name="Note 3 2 3 5" xfId="12177"/>
    <cellStyle name="Note 3 2 3 5 2" xfId="13416"/>
    <cellStyle name="Note 3 2 3 5 3" xfId="12812"/>
    <cellStyle name="Note 3 2 3 6" xfId="12675"/>
    <cellStyle name="Note 3 2 3 7" xfId="12830"/>
    <cellStyle name="Note 3 2 4" xfId="4115"/>
    <cellStyle name="Note 3 2 4 2" xfId="9365"/>
    <cellStyle name="Note 3 2 4 3" xfId="7322"/>
    <cellStyle name="Note 3 2 4 4" xfId="11238"/>
    <cellStyle name="Note 3 2 5" xfId="3507"/>
    <cellStyle name="Note 3 2 5 2" xfId="9844"/>
    <cellStyle name="Note 3 2 5 3" xfId="7323"/>
    <cellStyle name="Note 3 2 5 4" xfId="11591"/>
    <cellStyle name="Note 3 2 6" xfId="8852"/>
    <cellStyle name="Note 3 2 7" xfId="7317"/>
    <cellStyle name="Note 3 2 8" xfId="5838"/>
    <cellStyle name="Note 3 2 9" xfId="12157"/>
    <cellStyle name="Note 3 2 9 2" xfId="13397"/>
    <cellStyle name="Note 3 2 9 3" xfId="12571"/>
    <cellStyle name="Note 3 3" xfId="2996"/>
    <cellStyle name="Note 3 3 10" xfId="12688"/>
    <cellStyle name="Note 3 3 2" xfId="4641"/>
    <cellStyle name="Note 3 3 2 2" xfId="9601"/>
    <cellStyle name="Note 3 3 2 2 2" xfId="12318"/>
    <cellStyle name="Note 3 3 2 2 2 2" xfId="13557"/>
    <cellStyle name="Note 3 3 2 2 2 3" xfId="13637"/>
    <cellStyle name="Note 3 3 2 2 3" xfId="13142"/>
    <cellStyle name="Note 3 3 2 2 4" xfId="12375"/>
    <cellStyle name="Note 3 3 2 3" xfId="7325"/>
    <cellStyle name="Note 3 3 2 4" xfId="11539"/>
    <cellStyle name="Note 3 3 2 5" xfId="12190"/>
    <cellStyle name="Note 3 3 2 5 2" xfId="13429"/>
    <cellStyle name="Note 3 3 2 5 3" xfId="13275"/>
    <cellStyle name="Note 3 3 2 6" xfId="12745"/>
    <cellStyle name="Note 3 3 2 7" xfId="13248"/>
    <cellStyle name="Note 3 3 3" xfId="3457"/>
    <cellStyle name="Note 3 3 3 2" xfId="9841"/>
    <cellStyle name="Note 3 3 3 2 2" xfId="12320"/>
    <cellStyle name="Note 3 3 3 2 2 2" xfId="13559"/>
    <cellStyle name="Note 3 3 3 2 2 3" xfId="13639"/>
    <cellStyle name="Note 3 3 3 2 3" xfId="13164"/>
    <cellStyle name="Note 3 3 3 2 4" xfId="12421"/>
    <cellStyle name="Note 3 3 3 3" xfId="7326"/>
    <cellStyle name="Note 3 3 3 4" xfId="5812"/>
    <cellStyle name="Note 3 3 3 5" xfId="12167"/>
    <cellStyle name="Note 3 3 3 5 2" xfId="13406"/>
    <cellStyle name="Note 3 3 3 5 3" xfId="12776"/>
    <cellStyle name="Note 3 3 3 6" xfId="12614"/>
    <cellStyle name="Note 3 3 3 7" xfId="12864"/>
    <cellStyle name="Note 3 3 4" xfId="5065"/>
    <cellStyle name="Note 3 3 4 2" xfId="10165"/>
    <cellStyle name="Note 3 3 4 2 2" xfId="12326"/>
    <cellStyle name="Note 3 3 4 2 2 2" xfId="13565"/>
    <cellStyle name="Note 3 3 4 2 2 3" xfId="13645"/>
    <cellStyle name="Note 3 3 4 2 3" xfId="13196"/>
    <cellStyle name="Note 3 3 4 2 4" xfId="13569"/>
    <cellStyle name="Note 3 3 4 3" xfId="7327"/>
    <cellStyle name="Note 3 3 4 4" xfId="11551"/>
    <cellStyle name="Note 3 3 4 5" xfId="12194"/>
    <cellStyle name="Note 3 3 4 5 2" xfId="13433"/>
    <cellStyle name="Note 3 3 4 5 3" xfId="13145"/>
    <cellStyle name="Note 3 3 4 6" xfId="12769"/>
    <cellStyle name="Note 3 3 4 7" xfId="12934"/>
    <cellStyle name="Note 3 3 5" xfId="8837"/>
    <cellStyle name="Note 3 3 5 2" xfId="12288"/>
    <cellStyle name="Note 3 3 5 2 2" xfId="13527"/>
    <cellStyle name="Note 3 3 5 2 3" xfId="13607"/>
    <cellStyle name="Note 3 3 5 3" xfId="13031"/>
    <cellStyle name="Note 3 3 5 4" xfId="12543"/>
    <cellStyle name="Note 3 3 6" xfId="7324"/>
    <cellStyle name="Note 3 3 7" xfId="11179"/>
    <cellStyle name="Note 3 3 8" xfId="12165"/>
    <cellStyle name="Note 3 3 8 2" xfId="13404"/>
    <cellStyle name="Note 3 3 8 3" xfId="12625"/>
    <cellStyle name="Note 3 3 9" xfId="12581"/>
    <cellStyle name="Note 3 4" xfId="2997"/>
    <cellStyle name="Note 3 4 10" xfId="13009"/>
    <cellStyle name="Note 3 4 2" xfId="4642"/>
    <cellStyle name="Note 3 4 2 2" xfId="9602"/>
    <cellStyle name="Note 3 4 2 2 2" xfId="12319"/>
    <cellStyle name="Note 3 4 2 2 2 2" xfId="13558"/>
    <cellStyle name="Note 3 4 2 2 2 3" xfId="13638"/>
    <cellStyle name="Note 3 4 2 2 3" xfId="13143"/>
    <cellStyle name="Note 3 4 2 2 4" xfId="13242"/>
    <cellStyle name="Note 3 4 2 3" xfId="7329"/>
    <cellStyle name="Note 3 4 2 4" xfId="11443"/>
    <cellStyle name="Note 3 4 2 5" xfId="12191"/>
    <cellStyle name="Note 3 4 2 5 2" xfId="13430"/>
    <cellStyle name="Note 3 4 2 5 3" xfId="12888"/>
    <cellStyle name="Note 3 4 2 6" xfId="12746"/>
    <cellStyle name="Note 3 4 2 7" xfId="13155"/>
    <cellStyle name="Note 3 4 3" xfId="3430"/>
    <cellStyle name="Note 3 4 3 2" xfId="9838"/>
    <cellStyle name="Note 3 4 3 3" xfId="7330"/>
    <cellStyle name="Note 3 4 3 4" xfId="11948"/>
    <cellStyle name="Note 3 4 4" xfId="5071"/>
    <cellStyle name="Note 3 4 4 2" xfId="10169"/>
    <cellStyle name="Note 3 4 4 2 2" xfId="12327"/>
    <cellStyle name="Note 3 4 4 2 2 2" xfId="13566"/>
    <cellStyle name="Note 3 4 4 2 2 3" xfId="13646"/>
    <cellStyle name="Note 3 4 4 2 3" xfId="13197"/>
    <cellStyle name="Note 3 4 4 2 4" xfId="13588"/>
    <cellStyle name="Note 3 4 4 3" xfId="7331"/>
    <cellStyle name="Note 3 4 4 4" xfId="5713"/>
    <cellStyle name="Note 3 4 4 5" xfId="12195"/>
    <cellStyle name="Note 3 4 4 5 2" xfId="13434"/>
    <cellStyle name="Note 3 4 4 5 3" xfId="12486"/>
    <cellStyle name="Note 3 4 4 6" xfId="12770"/>
    <cellStyle name="Note 3 4 4 7" xfId="12959"/>
    <cellStyle name="Note 3 4 5" xfId="8826"/>
    <cellStyle name="Note 3 4 6" xfId="7328"/>
    <cellStyle name="Note 3 4 7" xfId="11735"/>
    <cellStyle name="Note 3 4 8" xfId="12166"/>
    <cellStyle name="Note 3 4 8 2" xfId="13405"/>
    <cellStyle name="Note 3 4 8 3" xfId="12914"/>
    <cellStyle name="Note 3 4 9" xfId="12582"/>
    <cellStyle name="Note 3 5" xfId="3796"/>
    <cellStyle name="Note 3 5 2" xfId="8973"/>
    <cellStyle name="Note 3 5 2 2" xfId="12291"/>
    <cellStyle name="Note 3 5 2 2 2" xfId="13530"/>
    <cellStyle name="Note 3 5 2 2 3" xfId="13610"/>
    <cellStyle name="Note 3 5 2 3" xfId="13046"/>
    <cellStyle name="Note 3 5 2 4" xfId="12837"/>
    <cellStyle name="Note 3 5 3" xfId="7332"/>
    <cellStyle name="Note 3 5 4" xfId="6149"/>
    <cellStyle name="Note 3 5 5" xfId="12169"/>
    <cellStyle name="Note 3 5 5 2" xfId="13408"/>
    <cellStyle name="Note 3 5 5 3" xfId="12601"/>
    <cellStyle name="Note 3 5 6" xfId="12643"/>
    <cellStyle name="Note 3 5 7" xfId="13257"/>
    <cellStyle name="Note 3 6" xfId="8754"/>
    <cellStyle name="Note 3 6 2" xfId="12287"/>
    <cellStyle name="Note 3 6 2 2" xfId="13526"/>
    <cellStyle name="Note 3 6 2 3" xfId="13606"/>
    <cellStyle name="Note 3 6 3" xfId="13016"/>
    <cellStyle name="Note 3 6 4" xfId="12759"/>
    <cellStyle name="Note 3 7" xfId="8365"/>
    <cellStyle name="Note 3 7 2" xfId="12283"/>
    <cellStyle name="Note 3 7 2 2" xfId="13522"/>
    <cellStyle name="Note 3 7 2 3" xfId="13602"/>
    <cellStyle name="Note 3 7 3" xfId="12980"/>
    <cellStyle name="Note 3 7 4" xfId="12379"/>
    <cellStyle name="Note 3 8" xfId="7316"/>
    <cellStyle name="Note 3 9" xfId="10867"/>
    <cellStyle name="Note 4" xfId="3869"/>
    <cellStyle name="Note 4 2" xfId="4510"/>
    <cellStyle name="Note 4 2 2" xfId="9469"/>
    <cellStyle name="Note 4 2 2 2" xfId="12310"/>
    <cellStyle name="Note 4 2 2 2 2" xfId="13549"/>
    <cellStyle name="Note 4 2 2 2 3" xfId="13629"/>
    <cellStyle name="Note 4 2 2 3" xfId="13116"/>
    <cellStyle name="Note 4 2 2 4" xfId="12867"/>
    <cellStyle name="Note 4 2 3" xfId="7334"/>
    <cellStyle name="Note 4 2 4" xfId="11809"/>
    <cellStyle name="Note 4 2 5" xfId="12186"/>
    <cellStyle name="Note 4 2 5 2" xfId="13425"/>
    <cellStyle name="Note 4 2 5 3" xfId="12542"/>
    <cellStyle name="Note 4 2 6" xfId="12724"/>
    <cellStyle name="Note 4 2 7" xfId="12415"/>
    <cellStyle name="Note 4 3" xfId="9134"/>
    <cellStyle name="Note 4 4" xfId="7333"/>
    <cellStyle name="Note 4 5" xfId="11005"/>
    <cellStyle name="Note 5" xfId="4062"/>
    <cellStyle name="Note 5 2" xfId="9199"/>
    <cellStyle name="Note 5 2 2" xfId="12303"/>
    <cellStyle name="Note 5 2 2 2" xfId="13542"/>
    <cellStyle name="Note 5 2 2 3" xfId="13622"/>
    <cellStyle name="Note 5 2 3" xfId="13095"/>
    <cellStyle name="Note 5 2 4" xfId="12845"/>
    <cellStyle name="Note 5 3" xfId="7335"/>
    <cellStyle name="Note 5 4" xfId="11857"/>
    <cellStyle name="Note 5 5" xfId="12179"/>
    <cellStyle name="Note 5 5 2" xfId="13418"/>
    <cellStyle name="Note 5 5 3" xfId="12919"/>
    <cellStyle name="Note 5 6" xfId="12684"/>
    <cellStyle name="Note 5 7" xfId="13259"/>
    <cellStyle name="Note 6" xfId="3904"/>
    <cellStyle name="Note 6 2" xfId="9140"/>
    <cellStyle name="Note 6 2 2" xfId="12297"/>
    <cellStyle name="Note 6 2 2 2" xfId="13536"/>
    <cellStyle name="Note 6 2 2 3" xfId="13616"/>
    <cellStyle name="Note 6 2 3" xfId="13080"/>
    <cellStyle name="Note 6 2 4" xfId="12606"/>
    <cellStyle name="Note 6 3" xfId="7336"/>
    <cellStyle name="Note 6 4" xfId="6258"/>
    <cellStyle name="Note 6 5" xfId="12173"/>
    <cellStyle name="Note 6 5 2" xfId="13412"/>
    <cellStyle name="Note 6 5 3" xfId="13260"/>
    <cellStyle name="Note 6 6" xfId="12663"/>
    <cellStyle name="Note 6 7" xfId="12721"/>
    <cellStyle name="Note 7" xfId="3903"/>
    <cellStyle name="Note 7 2" xfId="9139"/>
    <cellStyle name="Note 7 2 2" xfId="12296"/>
    <cellStyle name="Note 7 2 2 2" xfId="13535"/>
    <cellStyle name="Note 7 2 2 3" xfId="13615"/>
    <cellStyle name="Note 7 2 3" xfId="13079"/>
    <cellStyle name="Note 7 2 4" xfId="12345"/>
    <cellStyle name="Note 7 3" xfId="7337"/>
    <cellStyle name="Note 7 4" xfId="11523"/>
    <cellStyle name="Note 7 5" xfId="12172"/>
    <cellStyle name="Note 7 5 2" xfId="13411"/>
    <cellStyle name="Note 7 5 3" xfId="13575"/>
    <cellStyle name="Note 7 6" xfId="12662"/>
    <cellStyle name="Note 7 7" xfId="13586"/>
    <cellStyle name="Note 8" xfId="3942"/>
    <cellStyle name="Note 8 2" xfId="9159"/>
    <cellStyle name="Note 8 2 2" xfId="12299"/>
    <cellStyle name="Note 8 2 2 2" xfId="13538"/>
    <cellStyle name="Note 8 2 2 3" xfId="13618"/>
    <cellStyle name="Note 8 2 3" xfId="13086"/>
    <cellStyle name="Note 8 2 4" xfId="12881"/>
    <cellStyle name="Note 8 3" xfId="7338"/>
    <cellStyle name="Note 8 4" xfId="11156"/>
    <cellStyle name="Note 8 5" xfId="12175"/>
    <cellStyle name="Note 8 5 2" xfId="13414"/>
    <cellStyle name="Note 8 5 3" xfId="13211"/>
    <cellStyle name="Note 8 6" xfId="12669"/>
    <cellStyle name="Note 8 7" xfId="12841"/>
    <cellStyle name="Note 9" xfId="3998"/>
    <cellStyle name="Note 9 2" xfId="9167"/>
    <cellStyle name="Note 9 2 2" xfId="12302"/>
    <cellStyle name="Note 9 2 2 2" xfId="13541"/>
    <cellStyle name="Note 9 2 2 3" xfId="13621"/>
    <cellStyle name="Note 9 2 3" xfId="13089"/>
    <cellStyle name="Note 9 2 4" xfId="12556"/>
    <cellStyle name="Note 9 3" xfId="7339"/>
    <cellStyle name="Note 9 4" xfId="11186"/>
    <cellStyle name="Note 9 5" xfId="12178"/>
    <cellStyle name="Note 9 5 2" xfId="13417"/>
    <cellStyle name="Note 9 5 3" xfId="13238"/>
    <cellStyle name="Note 9 6" xfId="12676"/>
    <cellStyle name="Note 9 7" xfId="12793"/>
    <cellStyle name="Notes" xfId="1448"/>
    <cellStyle name="Notes 2" xfId="1449"/>
    <cellStyle name="Notes 2 2" xfId="2049"/>
    <cellStyle name="Notes 2 2 2" xfId="9083"/>
    <cellStyle name="Notes 2 2 3" xfId="7342"/>
    <cellStyle name="Notes 2 2 4" xfId="10850"/>
    <cellStyle name="Notes 2 3" xfId="3797"/>
    <cellStyle name="Notes 2 3 2" xfId="8974"/>
    <cellStyle name="Notes 2 3 3" xfId="7343"/>
    <cellStyle name="Notes 2 3 4" xfId="11437"/>
    <cellStyle name="Notes 2 4" xfId="8755"/>
    <cellStyle name="Notes 2 5" xfId="8367"/>
    <cellStyle name="Notes 2 6" xfId="7341"/>
    <cellStyle name="Notes 2 7" xfId="6282"/>
    <cellStyle name="Notes 3" xfId="4512"/>
    <cellStyle name="Notes 3 2" xfId="9471"/>
    <cellStyle name="Notes 3 3" xfId="7344"/>
    <cellStyle name="Notes 3 4" xfId="10784"/>
    <cellStyle name="Notes 4" xfId="8102"/>
    <cellStyle name="Notes 5" xfId="7340"/>
    <cellStyle name="Notes 6" xfId="6446"/>
    <cellStyle name="optionalExposure" xfId="1450"/>
    <cellStyle name="optionalExposure 2" xfId="1451"/>
    <cellStyle name="optionalExposure 2 2" xfId="8241"/>
    <cellStyle name="optionalExposure 2 2 2" xfId="12243"/>
    <cellStyle name="optionalExposure 2 2 2 2" xfId="13482"/>
    <cellStyle name="optionalExposure 2 2 3" xfId="13011"/>
    <cellStyle name="optionalExposure 2 3" xfId="7346"/>
    <cellStyle name="optionalExposure 2 4" xfId="11874"/>
    <cellStyle name="optionalExposure 2 5" xfId="12088"/>
    <cellStyle name="optionalExposure 2 5 2" xfId="13328"/>
    <cellStyle name="optionalExposure 2 6" xfId="12879"/>
    <cellStyle name="optionalExposure 3" xfId="8103"/>
    <cellStyle name="optionalExposure 3 2" xfId="12205"/>
    <cellStyle name="optionalExposure 3 2 2" xfId="13444"/>
    <cellStyle name="optionalExposure 3 3" xfId="13163"/>
    <cellStyle name="optionalExposure 4" xfId="7345"/>
    <cellStyle name="optionalExposure 5" xfId="11479"/>
    <cellStyle name="optionalExposure 6" xfId="12087"/>
    <cellStyle name="optionalExposure 6 2" xfId="13327"/>
    <cellStyle name="optionalExposure 7" xfId="12550"/>
    <cellStyle name="optionalMaturity" xfId="1452"/>
    <cellStyle name="optionalMaturity 2" xfId="1453"/>
    <cellStyle name="optionalMaturity 2 2" xfId="8242"/>
    <cellStyle name="optionalMaturity 2 2 2" xfId="12244"/>
    <cellStyle name="optionalMaturity 2 2 2 2" xfId="13483"/>
    <cellStyle name="optionalMaturity 2 2 3" xfId="13012"/>
    <cellStyle name="optionalMaturity 2 3" xfId="7348"/>
    <cellStyle name="optionalMaturity 2 4" xfId="10882"/>
    <cellStyle name="optionalMaturity 2 5" xfId="12090"/>
    <cellStyle name="optionalMaturity 2 5 2" xfId="13330"/>
    <cellStyle name="optionalMaturity 2 6" xfId="13198"/>
    <cellStyle name="optionalMaturity 3" xfId="8104"/>
    <cellStyle name="optionalMaturity 3 2" xfId="12206"/>
    <cellStyle name="optionalMaturity 3 2 2" xfId="13445"/>
    <cellStyle name="optionalMaturity 3 3" xfId="12446"/>
    <cellStyle name="optionalMaturity 4" xfId="7347"/>
    <cellStyle name="optionalMaturity 5" xfId="11524"/>
    <cellStyle name="optionalMaturity 6" xfId="12089"/>
    <cellStyle name="optionalMaturity 6 2" xfId="13329"/>
    <cellStyle name="optionalMaturity 7" xfId="12422"/>
    <cellStyle name="optionalPD" xfId="1454"/>
    <cellStyle name="optionalPD 2" xfId="1455"/>
    <cellStyle name="optionalPD 2 2" xfId="8243"/>
    <cellStyle name="optionalPD 2 2 2" xfId="12245"/>
    <cellStyle name="optionalPD 2 2 2 2" xfId="13484"/>
    <cellStyle name="optionalPD 2 2 3" xfId="12404"/>
    <cellStyle name="optionalPD 2 3" xfId="7350"/>
    <cellStyle name="optionalPD 2 4" xfId="10872"/>
    <cellStyle name="optionalPD 2 5" xfId="12092"/>
    <cellStyle name="optionalPD 2 5 2" xfId="13332"/>
    <cellStyle name="optionalPD 2 6" xfId="12607"/>
    <cellStyle name="optionalPD 3" xfId="8105"/>
    <cellStyle name="optionalPD 3 2" xfId="12207"/>
    <cellStyle name="optionalPD 3 2 2" xfId="13446"/>
    <cellStyle name="optionalPD 3 3" xfId="12540"/>
    <cellStyle name="optionalPD 4" xfId="7349"/>
    <cellStyle name="optionalPD 5" xfId="11864"/>
    <cellStyle name="optionalPD 6" xfId="12091"/>
    <cellStyle name="optionalPD 6 2" xfId="13331"/>
    <cellStyle name="optionalPD 7" xfId="12782"/>
    <cellStyle name="optionalPercentage" xfId="1456"/>
    <cellStyle name="optionalPercentage 2" xfId="1457"/>
    <cellStyle name="optionalPercentage 2 2" xfId="8244"/>
    <cellStyle name="optionalPercentage 2 2 2" xfId="12246"/>
    <cellStyle name="optionalPercentage 2 2 2 2" xfId="13485"/>
    <cellStyle name="optionalPercentage 2 2 3" xfId="13036"/>
    <cellStyle name="optionalPercentage 2 3" xfId="7352"/>
    <cellStyle name="optionalPercentage 2 4" xfId="12010"/>
    <cellStyle name="optionalPercentage 2 5" xfId="12094"/>
    <cellStyle name="optionalPercentage 2 5 2" xfId="13334"/>
    <cellStyle name="optionalPercentage 2 6" xfId="12804"/>
    <cellStyle name="optionalPercentage 3" xfId="8106"/>
    <cellStyle name="optionalPercentage 3 2" xfId="12208"/>
    <cellStyle name="optionalPercentage 3 2 2" xfId="13447"/>
    <cellStyle name="optionalPercentage 3 3" xfId="12351"/>
    <cellStyle name="optionalPercentage 4" xfId="7351"/>
    <cellStyle name="optionalPercentage 5" xfId="6417"/>
    <cellStyle name="optionalPercentage 6" xfId="12093"/>
    <cellStyle name="optionalPercentage 6 2" xfId="13333"/>
    <cellStyle name="optionalPercentage 7" xfId="12891"/>
    <cellStyle name="optionalPercentageL" xfId="1458"/>
    <cellStyle name="optionalPercentageL 2" xfId="1459"/>
    <cellStyle name="optionalPercentageL 2 2" xfId="8245"/>
    <cellStyle name="optionalPercentageL 2 2 2" xfId="12247"/>
    <cellStyle name="optionalPercentageL 2 2 2 2" xfId="13486"/>
    <cellStyle name="optionalPercentageL 2 2 3" xfId="12353"/>
    <cellStyle name="optionalPercentageL 2 3" xfId="7354"/>
    <cellStyle name="optionalPercentageL 2 4" xfId="11017"/>
    <cellStyle name="optionalPercentageL 2 5" xfId="12096"/>
    <cellStyle name="optionalPercentageL 2 5 2" xfId="13336"/>
    <cellStyle name="optionalPercentageL 2 6" xfId="13264"/>
    <cellStyle name="optionalPercentageL 3" xfId="8107"/>
    <cellStyle name="optionalPercentageL 3 2" xfId="12209"/>
    <cellStyle name="optionalPercentageL 3 2 2" xfId="13448"/>
    <cellStyle name="optionalPercentageL 3 3" xfId="12637"/>
    <cellStyle name="optionalPercentageL 4" xfId="7353"/>
    <cellStyle name="optionalPercentageL 5" xfId="11982"/>
    <cellStyle name="optionalPercentageL 6" xfId="12095"/>
    <cellStyle name="optionalPercentageL 6 2" xfId="13335"/>
    <cellStyle name="optionalPercentageL 7" xfId="12791"/>
    <cellStyle name="optionalPercentageS" xfId="1460"/>
    <cellStyle name="optionalPercentageS 2" xfId="1461"/>
    <cellStyle name="optionalPercentageS 2 2" xfId="8246"/>
    <cellStyle name="optionalPercentageS 2 2 2" xfId="12957"/>
    <cellStyle name="optionalPercentageS 2 2 3" xfId="12509"/>
    <cellStyle name="optionalPercentageS 2 3" xfId="7356"/>
    <cellStyle name="optionalPercentageS 2 4" xfId="12016"/>
    <cellStyle name="optionalPercentageS 2 5" xfId="12443"/>
    <cellStyle name="optionalPercentageS 2 6" xfId="12598"/>
    <cellStyle name="optionalPercentageS 3" xfId="8108"/>
    <cellStyle name="optionalPercentageS 3 2" xfId="12930"/>
    <cellStyle name="optionalPercentageS 3 3" xfId="13158"/>
    <cellStyle name="optionalPercentageS 4" xfId="7355"/>
    <cellStyle name="optionalPercentageS 5" xfId="11028"/>
    <cellStyle name="optionalPercentageS 6" xfId="12442"/>
    <cellStyle name="optionalPercentageS 7" xfId="12761"/>
    <cellStyle name="optionalSelection" xfId="1462"/>
    <cellStyle name="optionalSelection 2" xfId="1463"/>
    <cellStyle name="optionalSelection 2 2" xfId="8247"/>
    <cellStyle name="optionalSelection 2 2 2" xfId="12248"/>
    <cellStyle name="optionalSelection 2 2 2 2" xfId="13487"/>
    <cellStyle name="optionalSelection 2 2 3" xfId="13256"/>
    <cellStyle name="optionalSelection 2 3" xfId="7358"/>
    <cellStyle name="optionalSelection 2 4" xfId="11503"/>
    <cellStyle name="optionalSelection 2 5" xfId="12098"/>
    <cellStyle name="optionalSelection 2 5 2" xfId="13338"/>
    <cellStyle name="optionalSelection 2 6" xfId="13229"/>
    <cellStyle name="optionalSelection 3" xfId="8109"/>
    <cellStyle name="optionalSelection 3 2" xfId="12210"/>
    <cellStyle name="optionalSelection 3 2 2" xfId="13449"/>
    <cellStyle name="optionalSelection 3 3" xfId="12352"/>
    <cellStyle name="optionalSelection 4" xfId="7357"/>
    <cellStyle name="optionalSelection 5" xfId="5733"/>
    <cellStyle name="optionalSelection 6" xfId="12097"/>
    <cellStyle name="optionalSelection 6 2" xfId="13337"/>
    <cellStyle name="optionalSelection 7" xfId="13176"/>
    <cellStyle name="optionalText" xfId="1464"/>
    <cellStyle name="optionalText 2" xfId="1465"/>
    <cellStyle name="optionalText 2 2" xfId="8248"/>
    <cellStyle name="optionalText 2 2 2" xfId="12249"/>
    <cellStyle name="optionalText 2 2 2 2" xfId="13488"/>
    <cellStyle name="optionalText 2 2 3" xfId="12611"/>
    <cellStyle name="optionalText 2 3" xfId="7360"/>
    <cellStyle name="optionalText 2 4" xfId="11236"/>
    <cellStyle name="optionalText 2 5" xfId="12100"/>
    <cellStyle name="optionalText 2 5 2" xfId="13340"/>
    <cellStyle name="optionalText 2 6" xfId="12487"/>
    <cellStyle name="optionalText 3" xfId="8110"/>
    <cellStyle name="optionalText 3 2" xfId="12211"/>
    <cellStyle name="optionalText 3 2 2" xfId="13450"/>
    <cellStyle name="optionalText 3 3" xfId="12743"/>
    <cellStyle name="optionalText 4" xfId="7359"/>
    <cellStyle name="optionalText 5" xfId="10689"/>
    <cellStyle name="optionalText 6" xfId="12099"/>
    <cellStyle name="optionalText 6 2" xfId="13339"/>
    <cellStyle name="optionalText 7" xfId="12901"/>
    <cellStyle name="Output" xfId="1466"/>
    <cellStyle name="Output 2" xfId="1467"/>
    <cellStyle name="Output 2 10" xfId="13043"/>
    <cellStyle name="Output 2 2" xfId="2051"/>
    <cellStyle name="Output 2 2 2" xfId="3508"/>
    <cellStyle name="Output 2 2 2 2" xfId="8853"/>
    <cellStyle name="Output 2 2 2 3" xfId="7364"/>
    <cellStyle name="Output 2 2 2 4" xfId="5907"/>
    <cellStyle name="Output 2 2 3" xfId="4337"/>
    <cellStyle name="Output 2 2 3 2" xfId="9453"/>
    <cellStyle name="Output 2 2 3 2 2" xfId="13112"/>
    <cellStyle name="Output 2 2 3 2 3" xfId="12993"/>
    <cellStyle name="Output 2 2 3 3" xfId="7365"/>
    <cellStyle name="Output 2 2 3 4" xfId="11223"/>
    <cellStyle name="Output 2 2 3 5" xfId="12710"/>
    <cellStyle name="Output 2 2 3 6" xfId="13223"/>
    <cellStyle name="Output 2 2 4" xfId="8757"/>
    <cellStyle name="Output 2 2 4 2" xfId="13018"/>
    <cellStyle name="Output 2 2 4 3" xfId="13239"/>
    <cellStyle name="Output 2 2 5" xfId="7363"/>
    <cellStyle name="Output 2 2 6" xfId="6414"/>
    <cellStyle name="Output 2 2 7" xfId="12517"/>
    <cellStyle name="Output 2 2 8" xfId="12552"/>
    <cellStyle name="Output 2 3" xfId="2050"/>
    <cellStyle name="Output 2 3 2" xfId="2998"/>
    <cellStyle name="Output 2 3 2 2" xfId="4643"/>
    <cellStyle name="Output 2 3 2 2 2" xfId="9603"/>
    <cellStyle name="Output 2 3 2 2 2 2" xfId="13144"/>
    <cellStyle name="Output 2 3 2 2 2 3" xfId="12871"/>
    <cellStyle name="Output 2 3 2 2 3" xfId="7368"/>
    <cellStyle name="Output 2 3 2 2 4" xfId="10954"/>
    <cellStyle name="Output 2 3 2 2 5" xfId="12747"/>
    <cellStyle name="Output 2 3 2 2 6" xfId="12843"/>
    <cellStyle name="Output 2 3 2 3" xfId="3533"/>
    <cellStyle name="Output 2 3 2 3 2" xfId="9856"/>
    <cellStyle name="Output 2 3 2 3 2 2" xfId="13167"/>
    <cellStyle name="Output 2 3 2 3 2 3" xfId="13083"/>
    <cellStyle name="Output 2 3 2 3 3" xfId="7369"/>
    <cellStyle name="Output 2 3 2 3 4" xfId="10827"/>
    <cellStyle name="Output 2 3 2 3 5" xfId="12621"/>
    <cellStyle name="Output 2 3 2 3 6" xfId="12412"/>
    <cellStyle name="Output 2 3 2 4" xfId="5059"/>
    <cellStyle name="Output 2 3 2 4 2" xfId="10163"/>
    <cellStyle name="Output 2 3 2 4 2 2" xfId="13195"/>
    <cellStyle name="Output 2 3 2 4 2 3" xfId="12569"/>
    <cellStyle name="Output 2 3 2 4 3" xfId="7370"/>
    <cellStyle name="Output 2 3 2 4 4" xfId="10729"/>
    <cellStyle name="Output 2 3 2 4 5" xfId="12768"/>
    <cellStyle name="Output 2 3 2 4 6" xfId="13227"/>
    <cellStyle name="Output 2 3 2 5" xfId="8867"/>
    <cellStyle name="Output 2 3 2 5 2" xfId="13037"/>
    <cellStyle name="Output 2 3 2 5 3" xfId="12889"/>
    <cellStyle name="Output 2 3 2 6" xfId="7367"/>
    <cellStyle name="Output 2 3 2 7" xfId="11977"/>
    <cellStyle name="Output 2 3 2 8" xfId="12583"/>
    <cellStyle name="Output 2 3 2 9" xfId="12876"/>
    <cellStyle name="Output 2 3 3" xfId="2999"/>
    <cellStyle name="Output 2 3 3 2" xfId="9604"/>
    <cellStyle name="Output 2 3 3 3" xfId="7371"/>
    <cellStyle name="Output 2 3 3 4" xfId="6083"/>
    <cellStyle name="Output 2 3 4" xfId="8838"/>
    <cellStyle name="Output 2 3 4 2" xfId="13032"/>
    <cellStyle name="Output 2 3 4 3" xfId="12553"/>
    <cellStyle name="Output 2 3 5" xfId="7366"/>
    <cellStyle name="Output 2 3 6" xfId="11761"/>
    <cellStyle name="Output 2 3 7" xfId="12516"/>
    <cellStyle name="Output 2 3 8" xfId="12832"/>
    <cellStyle name="Output 2 4" xfId="3431"/>
    <cellStyle name="Output 2 4 2" xfId="8827"/>
    <cellStyle name="Output 2 4 3" xfId="7372"/>
    <cellStyle name="Output 2 4 4" xfId="5738"/>
    <cellStyle name="Output 2 5" xfId="8756"/>
    <cellStyle name="Output 2 5 2" xfId="13017"/>
    <cellStyle name="Output 2 5 3" xfId="13224"/>
    <cellStyle name="Output 2 6" xfId="8112"/>
    <cellStyle name="Output 2 6 2" xfId="12932"/>
    <cellStyle name="Output 2 6 3" xfId="13269"/>
    <cellStyle name="Output 2 7" xfId="7362"/>
    <cellStyle name="Output 2 8" xfId="10931"/>
    <cellStyle name="Output 2 9" xfId="12445"/>
    <cellStyle name="Output 3" xfId="4036"/>
    <cellStyle name="Output 3 2" xfId="9183"/>
    <cellStyle name="Output 3 3" xfId="7373"/>
    <cellStyle name="Output 3 4" xfId="5923"/>
    <cellStyle name="Output 4" xfId="8111"/>
    <cellStyle name="Output 4 2" xfId="12931"/>
    <cellStyle name="Output 4 3" xfId="13184"/>
    <cellStyle name="Output 5" xfId="7361"/>
    <cellStyle name="Output 6" xfId="11702"/>
    <cellStyle name="Output 7" xfId="12444"/>
    <cellStyle name="Output 8" xfId="12796"/>
    <cellStyle name="Percent [0]" xfId="1468"/>
    <cellStyle name="Percent [0] 2" xfId="1469"/>
    <cellStyle name="Percent [0] 2 2" xfId="8249"/>
    <cellStyle name="Percent [0] 2 3" xfId="7375"/>
    <cellStyle name="Percent [0] 2 4" xfId="11187"/>
    <cellStyle name="Percent [0] 3" xfId="8113"/>
    <cellStyle name="Percent [0] 4" xfId="7374"/>
    <cellStyle name="Percent [0] 5" xfId="5772"/>
    <cellStyle name="Percent [00]" xfId="1470"/>
    <cellStyle name="Percent [00] 2" xfId="1471"/>
    <cellStyle name="Percent [00] 2 2" xfId="8250"/>
    <cellStyle name="Percent [00] 2 3" xfId="7377"/>
    <cellStyle name="Percent [00] 2 4" xfId="11742"/>
    <cellStyle name="Percent [00] 3" xfId="8114"/>
    <cellStyle name="Percent [00] 4" xfId="7376"/>
    <cellStyle name="Percent [00] 5" xfId="11994"/>
    <cellStyle name="Percent 00" xfId="3000"/>
    <cellStyle name="Percent 00 2" xfId="9605"/>
    <cellStyle name="Percent 00 3" xfId="7378"/>
    <cellStyle name="Percent 00 4" xfId="5736"/>
    <cellStyle name="Percent 10" xfId="3001"/>
    <cellStyle name="Percent 10 2" xfId="9606"/>
    <cellStyle name="Percent 10 3" xfId="7379"/>
    <cellStyle name="Percent 10 4" xfId="10795"/>
    <cellStyle name="Percent 2" xfId="87"/>
    <cellStyle name="Percent 2 2" xfId="1472"/>
    <cellStyle name="Percent 2 2 2" xfId="8251"/>
    <cellStyle name="Percent 2 2 3" xfId="7381"/>
    <cellStyle name="Percent 2 2 4" xfId="11237"/>
    <cellStyle name="Percent 2 3" xfId="3002"/>
    <cellStyle name="Percent 2 3 2" xfId="3343"/>
    <cellStyle name="Percent 2 3 2 2" xfId="9801"/>
    <cellStyle name="Percent 2 3 2 3" xfId="7383"/>
    <cellStyle name="Percent 2 3 2 4" xfId="11667"/>
    <cellStyle name="Percent 2 3 3" xfId="9607"/>
    <cellStyle name="Percent 2 3 4" xfId="7382"/>
    <cellStyle name="Percent 2 3 5" xfId="11634"/>
    <cellStyle name="Percent 2 4" xfId="3003"/>
    <cellStyle name="Percent 2 4 2" xfId="9608"/>
    <cellStyle name="Percent 2 4 3" xfId="7384"/>
    <cellStyle name="Percent 2 4 4" xfId="11450"/>
    <cellStyle name="Percent 2 5" xfId="8115"/>
    <cellStyle name="Percent 2 6" xfId="7380"/>
    <cellStyle name="Percent 2 7" xfId="5811"/>
    <cellStyle name="Percent 3" xfId="1691"/>
    <cellStyle name="Percent 3 2" xfId="3004"/>
    <cellStyle name="Percent 3 2 2" xfId="9402"/>
    <cellStyle name="Percent 3 2 3" xfId="7386"/>
    <cellStyle name="Percent 3 2 4" xfId="11217"/>
    <cellStyle name="Percent 3 3" xfId="3005"/>
    <cellStyle name="Percent 3 3 2" xfId="9609"/>
    <cellStyle name="Percent 3 3 3" xfId="7387"/>
    <cellStyle name="Percent 3 3 4" xfId="10959"/>
    <cellStyle name="Percent 3 4" xfId="3006"/>
    <cellStyle name="Percent 3 4 2" xfId="9610"/>
    <cellStyle name="Percent 3 4 3" xfId="7388"/>
    <cellStyle name="Percent 3 4 4" xfId="10824"/>
    <cellStyle name="Percent 3 5" xfId="3007"/>
    <cellStyle name="Percent 3 5 2" xfId="3008"/>
    <cellStyle name="Percent 3 5 2 2" xfId="9612"/>
    <cellStyle name="Percent 3 5 2 3" xfId="7390"/>
    <cellStyle name="Percent 3 5 2 4" xfId="6400"/>
    <cellStyle name="Percent 3 5 3" xfId="9611"/>
    <cellStyle name="Percent 3 5 4" xfId="7389"/>
    <cellStyle name="Percent 3 5 5" xfId="10893"/>
    <cellStyle name="Percent 3 6" xfId="8420"/>
    <cellStyle name="Percent 3 7" xfId="7385"/>
    <cellStyle name="Percent 3 8" xfId="11872"/>
    <cellStyle name="Percent 4" xfId="3009"/>
    <cellStyle name="Percent 4 2" xfId="9613"/>
    <cellStyle name="Percent 4 3" xfId="7391"/>
    <cellStyle name="Percent 4 4" xfId="6424"/>
    <cellStyle name="Percent 5" xfId="3010"/>
    <cellStyle name="Percent 5 2" xfId="9614"/>
    <cellStyle name="Percent 5 3" xfId="7392"/>
    <cellStyle name="Percent 5 4" xfId="11784"/>
    <cellStyle name="Percent 6" xfId="3011"/>
    <cellStyle name="Percent 6 2" xfId="3012"/>
    <cellStyle name="Percent 6 2 2" xfId="9616"/>
    <cellStyle name="Percent 6 2 3" xfId="7394"/>
    <cellStyle name="Percent 6 2 4" xfId="11668"/>
    <cellStyle name="Percent 6 3" xfId="9615"/>
    <cellStyle name="Percent 6 4" xfId="7393"/>
    <cellStyle name="Percent 6 5" xfId="11332"/>
    <cellStyle name="Percent 7" xfId="3013"/>
    <cellStyle name="Percent 7 2" xfId="3014"/>
    <cellStyle name="Percent 7 2 2" xfId="9618"/>
    <cellStyle name="Percent 7 2 3" xfId="7396"/>
    <cellStyle name="Percent 7 2 4" xfId="11232"/>
    <cellStyle name="Percent 7 3" xfId="9617"/>
    <cellStyle name="Percent 7 4" xfId="7395"/>
    <cellStyle name="Percent 7 5" xfId="11751"/>
    <cellStyle name="Percent 8" xfId="3015"/>
    <cellStyle name="Percent 8 2" xfId="3016"/>
    <cellStyle name="Percent 8 2 2" xfId="9620"/>
    <cellStyle name="Percent 8 2 3" xfId="7398"/>
    <cellStyle name="Percent 8 2 4" xfId="11786"/>
    <cellStyle name="Percent 8 3" xfId="3017"/>
    <cellStyle name="Percent 8 3 2" xfId="9621"/>
    <cellStyle name="Percent 8 3 3" xfId="7399"/>
    <cellStyle name="Percent 8 3 4" xfId="11138"/>
    <cellStyle name="Percent 8 4" xfId="9619"/>
    <cellStyle name="Percent 8 5" xfId="7397"/>
    <cellStyle name="Percent 8 6" xfId="5776"/>
    <cellStyle name="Percent 9" xfId="3018"/>
    <cellStyle name="Percent 9 2" xfId="3019"/>
    <cellStyle name="Percent 9 2 2" xfId="9623"/>
    <cellStyle name="Percent 9 2 3" xfId="7401"/>
    <cellStyle name="Percent 9 2 4" xfId="11585"/>
    <cellStyle name="Percent 9 3" xfId="9622"/>
    <cellStyle name="Percent 9 4" xfId="7400"/>
    <cellStyle name="Percent 9 5" xfId="10842"/>
    <cellStyle name="Percent_Acumulados_a" xfId="1473"/>
    <cellStyle name="Percentuale 2" xfId="3020"/>
    <cellStyle name="Percentuale 2 2" xfId="9624"/>
    <cellStyle name="Percentuale 2 3" xfId="7402"/>
    <cellStyle name="Percentuale 2 4" xfId="10763"/>
    <cellStyle name="PillarText" xfId="3021"/>
    <cellStyle name="PillarText 2" xfId="9625"/>
    <cellStyle name="PillarText 3" xfId="7403"/>
    <cellStyle name="PillarText 4" xfId="11613"/>
    <cellStyle name="Porcentaje" xfId="1" builtinId="5"/>
    <cellStyle name="Porcentaje 10" xfId="1681"/>
    <cellStyle name="Porcentaje 10 10" xfId="7404"/>
    <cellStyle name="Porcentaje 10 11" xfId="10888"/>
    <cellStyle name="Porcentaje 10 2" xfId="2428"/>
    <cellStyle name="Porcentaje 10 2 2" xfId="3023"/>
    <cellStyle name="Porcentaje 10 2 2 2" xfId="9627"/>
    <cellStyle name="Porcentaje 10 2 2 3" xfId="7406"/>
    <cellStyle name="Porcentaje 10 2 2 4" xfId="5693"/>
    <cellStyle name="Porcentaje 10 2 3" xfId="9273"/>
    <cellStyle name="Porcentaje 10 2 4" xfId="7405"/>
    <cellStyle name="Porcentaje 10 2 5" xfId="11793"/>
    <cellStyle name="Porcentaje 10 3" xfId="2429"/>
    <cellStyle name="Porcentaje 10 3 2" xfId="9274"/>
    <cellStyle name="Porcentaje 10 3 3" xfId="7407"/>
    <cellStyle name="Porcentaje 10 3 4" xfId="10711"/>
    <cellStyle name="Porcentaje 10 4" xfId="2476"/>
    <cellStyle name="Porcentaje 10 4 2" xfId="3025"/>
    <cellStyle name="Porcentaje 10 4 2 2" xfId="3345"/>
    <cellStyle name="Porcentaje 10 4 2 2 2" xfId="9803"/>
    <cellStyle name="Porcentaje 10 4 2 2 3" xfId="7410"/>
    <cellStyle name="Porcentaje 10 4 2 2 4" xfId="11845"/>
    <cellStyle name="Porcentaje 10 4 2 3" xfId="9629"/>
    <cellStyle name="Porcentaje 10 4 2 4" xfId="7409"/>
    <cellStyle name="Porcentaje 10 4 2 5" xfId="6122"/>
    <cellStyle name="Porcentaje 10 4 3" xfId="3134"/>
    <cellStyle name="Porcentaje 10 4 3 2" xfId="4960"/>
    <cellStyle name="Porcentaje 10 4 3 2 2" xfId="10097"/>
    <cellStyle name="Porcentaje 10 4 3 2 3" xfId="7412"/>
    <cellStyle name="Porcentaje 10 4 3 2 4" xfId="11736"/>
    <cellStyle name="Porcentaje 10 4 3 3" xfId="4773"/>
    <cellStyle name="Porcentaje 10 4 3 3 2" xfId="9911"/>
    <cellStyle name="Porcentaje 10 4 3 3 3" xfId="7413"/>
    <cellStyle name="Porcentaje 10 4 3 3 4" xfId="10804"/>
    <cellStyle name="Porcentaje 10 4 3 4" xfId="9731"/>
    <cellStyle name="Porcentaje 10 4 3 5" xfId="7411"/>
    <cellStyle name="Porcentaje 10 4 3 6" xfId="10632"/>
    <cellStyle name="Porcentaje 10 4 4" xfId="3024"/>
    <cellStyle name="Porcentaje 10 4 4 2" xfId="9628"/>
    <cellStyle name="Porcentaje 10 4 4 3" xfId="7414"/>
    <cellStyle name="Porcentaje 10 4 4 4" xfId="11145"/>
    <cellStyle name="Porcentaje 10 4 5" xfId="4876"/>
    <cellStyle name="Porcentaje 10 4 5 2" xfId="10013"/>
    <cellStyle name="Porcentaje 10 4 5 3" xfId="7415"/>
    <cellStyle name="Porcentaje 10 4 5 4" xfId="11732"/>
    <cellStyle name="Porcentaje 10 4 6" xfId="9318"/>
    <cellStyle name="Porcentaje 10 4 7" xfId="7408"/>
    <cellStyle name="Porcentaje 10 4 8" xfId="11011"/>
    <cellStyle name="Porcentaje 10 5" xfId="2427"/>
    <cellStyle name="Porcentaje 10 5 2" xfId="9272"/>
    <cellStyle name="Porcentaje 10 5 3" xfId="7416"/>
    <cellStyle name="Porcentaje 10 5 4" xfId="11817"/>
    <cellStyle name="Porcentaje 10 6" xfId="3026"/>
    <cellStyle name="Porcentaje 10 6 2" xfId="3346"/>
    <cellStyle name="Porcentaje 10 6 2 2" xfId="9804"/>
    <cellStyle name="Porcentaje 10 6 2 3" xfId="7418"/>
    <cellStyle name="Porcentaje 10 6 2 4" xfId="11946"/>
    <cellStyle name="Porcentaje 10 6 3" xfId="9630"/>
    <cellStyle name="Porcentaje 10 6 4" xfId="7417"/>
    <cellStyle name="Porcentaje 10 6 5" xfId="11195"/>
    <cellStyle name="Porcentaje 10 7" xfId="3092"/>
    <cellStyle name="Porcentaje 10 7 2" xfId="4919"/>
    <cellStyle name="Porcentaje 10 7 2 2" xfId="10056"/>
    <cellStyle name="Porcentaje 10 7 2 3" xfId="7420"/>
    <cellStyle name="Porcentaje 10 7 2 4" xfId="11441"/>
    <cellStyle name="Porcentaje 10 7 3" xfId="4774"/>
    <cellStyle name="Porcentaje 10 7 3 2" xfId="9912"/>
    <cellStyle name="Porcentaje 10 7 3 3" xfId="7421"/>
    <cellStyle name="Porcentaje 10 7 3 4" xfId="6419"/>
    <cellStyle name="Porcentaje 10 7 4" xfId="9689"/>
    <cellStyle name="Porcentaje 10 7 5" xfId="7419"/>
    <cellStyle name="Porcentaje 10 7 6" xfId="11289"/>
    <cellStyle name="Porcentaje 10 8" xfId="4835"/>
    <cellStyle name="Porcentaje 10 8 2" xfId="9972"/>
    <cellStyle name="Porcentaje 10 8 3" xfId="7422"/>
    <cellStyle name="Porcentaje 10 8 4" xfId="11230"/>
    <cellStyle name="Porcentaje 10 9" xfId="9024"/>
    <cellStyle name="Porcentaje 11" xfId="2430"/>
    <cellStyle name="Porcentaje 11 2" xfId="2431"/>
    <cellStyle name="Porcentaje 11 2 2" xfId="9276"/>
    <cellStyle name="Porcentaje 11 2 3" xfId="7424"/>
    <cellStyle name="Porcentaje 11 2 4" xfId="10813"/>
    <cellStyle name="Porcentaje 11 3" xfId="9275"/>
    <cellStyle name="Porcentaje 11 4" xfId="7423"/>
    <cellStyle name="Porcentaje 11 5" xfId="10690"/>
    <cellStyle name="Porcentaje 12" xfId="2432"/>
    <cellStyle name="Porcentaje 12 2" xfId="3027"/>
    <cellStyle name="Porcentaje 12 2 2" xfId="9631"/>
    <cellStyle name="Porcentaje 12 2 3" xfId="7426"/>
    <cellStyle name="Porcentaje 12 2 4" xfId="11624"/>
    <cellStyle name="Porcentaje 12 3" xfId="9277"/>
    <cellStyle name="Porcentaje 12 4" xfId="7425"/>
    <cellStyle name="Porcentaje 12 5" xfId="11776"/>
    <cellStyle name="Porcentaje 13" xfId="2433"/>
    <cellStyle name="Porcentaje 13 2" xfId="2434"/>
    <cellStyle name="Porcentaje 13 2 2" xfId="9279"/>
    <cellStyle name="Porcentaje 13 2 3" xfId="7428"/>
    <cellStyle name="Porcentaje 13 2 4" xfId="11727"/>
    <cellStyle name="Porcentaje 13 3" xfId="9278"/>
    <cellStyle name="Porcentaje 13 4" xfId="7427"/>
    <cellStyle name="Porcentaje 13 5" xfId="5744"/>
    <cellStyle name="Porcentaje 14" xfId="2472"/>
    <cellStyle name="Porcentaje 14 2" xfId="3029"/>
    <cellStyle name="Porcentaje 14 2 2" xfId="3347"/>
    <cellStyle name="Porcentaje 14 2 2 2" xfId="9805"/>
    <cellStyle name="Porcentaje 14 2 2 3" xfId="7431"/>
    <cellStyle name="Porcentaje 14 2 2 4" xfId="10724"/>
    <cellStyle name="Porcentaje 14 2 3" xfId="9633"/>
    <cellStyle name="Porcentaje 14 2 4" xfId="7430"/>
    <cellStyle name="Porcentaje 14 2 5" xfId="11182"/>
    <cellStyle name="Porcentaje 14 3" xfId="3130"/>
    <cellStyle name="Porcentaje 14 3 2" xfId="4956"/>
    <cellStyle name="Porcentaje 14 3 2 2" xfId="10093"/>
    <cellStyle name="Porcentaje 14 3 2 3" xfId="7433"/>
    <cellStyle name="Porcentaje 14 3 2 4" xfId="11454"/>
    <cellStyle name="Porcentaje 14 3 3" xfId="4775"/>
    <cellStyle name="Porcentaje 14 3 3 2" xfId="9913"/>
    <cellStyle name="Porcentaje 14 3 3 3" xfId="7434"/>
    <cellStyle name="Porcentaje 14 3 3 4" xfId="10730"/>
    <cellStyle name="Porcentaje 14 3 4" xfId="9727"/>
    <cellStyle name="Porcentaje 14 3 5" xfId="7432"/>
    <cellStyle name="Porcentaje 14 3 6" xfId="5694"/>
    <cellStyle name="Porcentaje 14 4" xfId="3028"/>
    <cellStyle name="Porcentaje 14 4 2" xfId="9632"/>
    <cellStyle name="Porcentaje 14 4 3" xfId="7435"/>
    <cellStyle name="Porcentaje 14 4 4" xfId="10696"/>
    <cellStyle name="Porcentaje 14 5" xfId="4872"/>
    <cellStyle name="Porcentaje 14 5 2" xfId="10009"/>
    <cellStyle name="Porcentaje 14 5 3" xfId="7436"/>
    <cellStyle name="Porcentaje 14 5 4" xfId="10749"/>
    <cellStyle name="Porcentaje 14 6" xfId="9313"/>
    <cellStyle name="Porcentaje 14 7" xfId="7429"/>
    <cellStyle name="Porcentaje 14 8" xfId="11244"/>
    <cellStyle name="Porcentaje 15" xfId="2426"/>
    <cellStyle name="Porcentaje 15 2" xfId="2515"/>
    <cellStyle name="Porcentaje 15 2 2" xfId="9392"/>
    <cellStyle name="Porcentaje 15 2 3" xfId="7438"/>
    <cellStyle name="Porcentaje 15 2 4" xfId="11540"/>
    <cellStyle name="Porcentaje 15 3" xfId="9271"/>
    <cellStyle name="Porcentaje 15 4" xfId="7437"/>
    <cellStyle name="Porcentaje 15 5" xfId="11444"/>
    <cellStyle name="Porcentaje 16" xfId="3030"/>
    <cellStyle name="Porcentaje 16 2" xfId="3348"/>
    <cellStyle name="Porcentaje 16 2 2" xfId="9806"/>
    <cellStyle name="Porcentaje 16 2 3" xfId="7440"/>
    <cellStyle name="Porcentaje 16 2 4" xfId="11766"/>
    <cellStyle name="Porcentaje 16 3" xfId="9634"/>
    <cellStyle name="Porcentaje 16 4" xfId="7439"/>
    <cellStyle name="Porcentaje 16 5" xfId="11439"/>
    <cellStyle name="Porcentaje 17" xfId="3088"/>
    <cellStyle name="Porcentaje 17 2" xfId="4915"/>
    <cellStyle name="Porcentaje 17 2 2" xfId="10052"/>
    <cellStyle name="Porcentaje 17 2 3" xfId="7442"/>
    <cellStyle name="Porcentaje 17 2 4" xfId="11737"/>
    <cellStyle name="Porcentaje 17 3" xfId="4776"/>
    <cellStyle name="Porcentaje 17 3 2" xfId="9914"/>
    <cellStyle name="Porcentaje 17 3 3" xfId="7443"/>
    <cellStyle name="Porcentaje 17 3 4" xfId="11466"/>
    <cellStyle name="Porcentaje 17 4" xfId="9685"/>
    <cellStyle name="Porcentaje 17 5" xfId="7441"/>
    <cellStyle name="Porcentaje 17 6" xfId="6177"/>
    <cellStyle name="Porcentaje 18" xfId="3022"/>
    <cellStyle name="Porcentaje 18 2" xfId="3344"/>
    <cellStyle name="Porcentaje 18 2 2" xfId="9802"/>
    <cellStyle name="Porcentaje 18 2 3" xfId="7445"/>
    <cellStyle name="Porcentaje 18 2 4" xfId="11923"/>
    <cellStyle name="Porcentaje 18 3" xfId="9626"/>
    <cellStyle name="Porcentaje 18 4" xfId="7444"/>
    <cellStyle name="Porcentaje 18 5" xfId="11850"/>
    <cellStyle name="Porcentaje 19" xfId="5111"/>
    <cellStyle name="Porcentaje 19 2" xfId="5207"/>
    <cellStyle name="Porcentaje 19 2 2" xfId="10240"/>
    <cellStyle name="Porcentaje 19 2 3" xfId="7447"/>
    <cellStyle name="Porcentaje 19 2 4" xfId="5722"/>
    <cellStyle name="Porcentaje 19 3" xfId="5204"/>
    <cellStyle name="Porcentaje 19 3 2" xfId="10242"/>
    <cellStyle name="Porcentaje 19 3 3" xfId="7448"/>
    <cellStyle name="Porcentaje 19 3 4" xfId="11161"/>
    <cellStyle name="Porcentaje 19 4" xfId="10187"/>
    <cellStyle name="Porcentaje 19 5" xfId="7446"/>
    <cellStyle name="Porcentaje 19 6" xfId="6245"/>
    <cellStyle name="Porcentaje 2" xfId="63"/>
    <cellStyle name="Porcentaje 2 10" xfId="2435"/>
    <cellStyle name="Porcentaje 2 10 2" xfId="2436"/>
    <cellStyle name="Porcentaje 2 10 2 2" xfId="9281"/>
    <cellStyle name="Porcentaje 2 10 2 3" xfId="7451"/>
    <cellStyle name="Porcentaje 2 10 2 4" xfId="10886"/>
    <cellStyle name="Porcentaje 2 10 3" xfId="5218"/>
    <cellStyle name="Porcentaje 2 10 3 2" xfId="10400"/>
    <cellStyle name="Porcentaje 2 10 3 3" xfId="7452"/>
    <cellStyle name="Porcentaje 2 10 4" xfId="9280"/>
    <cellStyle name="Porcentaje 2 10 5" xfId="7450"/>
    <cellStyle name="Porcentaje 2 10 6" xfId="10781"/>
    <cellStyle name="Porcentaje 2 11" xfId="2473"/>
    <cellStyle name="Porcentaje 2 11 2" xfId="3032"/>
    <cellStyle name="Porcentaje 2 11 2 2" xfId="3349"/>
    <cellStyle name="Porcentaje 2 11 2 2 2" xfId="9807"/>
    <cellStyle name="Porcentaje 2 11 2 2 3" xfId="7455"/>
    <cellStyle name="Porcentaje 2 11 2 2 4" xfId="11386"/>
    <cellStyle name="Porcentaje 2 11 2 3" xfId="9636"/>
    <cellStyle name="Porcentaje 2 11 2 4" xfId="7454"/>
    <cellStyle name="Porcentaje 2 11 2 5" xfId="6389"/>
    <cellStyle name="Porcentaje 2 11 3" xfId="3131"/>
    <cellStyle name="Porcentaje 2 11 3 2" xfId="4957"/>
    <cellStyle name="Porcentaje 2 11 3 2 2" xfId="10094"/>
    <cellStyle name="Porcentaje 2 11 3 2 3" xfId="7457"/>
    <cellStyle name="Porcentaje 2 11 3 2 4" xfId="11388"/>
    <cellStyle name="Porcentaje 2 11 3 3" xfId="4777"/>
    <cellStyle name="Porcentaje 2 11 3 3 2" xfId="9915"/>
    <cellStyle name="Porcentaje 2 11 3 3 3" xfId="7458"/>
    <cellStyle name="Porcentaje 2 11 3 3 4" xfId="11799"/>
    <cellStyle name="Porcentaje 2 11 3 4" xfId="9728"/>
    <cellStyle name="Porcentaje 2 11 3 5" xfId="7456"/>
    <cellStyle name="Porcentaje 2 11 3 6" xfId="10634"/>
    <cellStyle name="Porcentaje 2 11 4" xfId="3031"/>
    <cellStyle name="Porcentaje 2 11 4 2" xfId="9635"/>
    <cellStyle name="Porcentaje 2 11 4 3" xfId="7459"/>
    <cellStyle name="Porcentaje 2 11 4 4" xfId="10770"/>
    <cellStyle name="Porcentaje 2 11 5" xfId="4873"/>
    <cellStyle name="Porcentaje 2 11 5 2" xfId="10010"/>
    <cellStyle name="Porcentaje 2 11 5 3" xfId="7460"/>
    <cellStyle name="Porcentaje 2 11 5 4" xfId="10645"/>
    <cellStyle name="Porcentaje 2 11 6" xfId="5211"/>
    <cellStyle name="Porcentaje 2 11 6 2" xfId="10406"/>
    <cellStyle name="Porcentaje 2 11 6 3" xfId="7461"/>
    <cellStyle name="Porcentaje 2 11 7" xfId="9314"/>
    <cellStyle name="Porcentaje 2 11 8" xfId="7453"/>
    <cellStyle name="Porcentaje 2 11 9" xfId="6401"/>
    <cellStyle name="Porcentaje 2 12" xfId="3033"/>
    <cellStyle name="Porcentaje 2 12 2" xfId="3350"/>
    <cellStyle name="Porcentaje 2 12 2 2" xfId="9808"/>
    <cellStyle name="Porcentaje 2 12 2 3" xfId="7463"/>
    <cellStyle name="Porcentaje 2 12 2 4" xfId="10700"/>
    <cellStyle name="Porcentaje 2 12 3" xfId="5214"/>
    <cellStyle name="Porcentaje 2 12 3 2" xfId="10305"/>
    <cellStyle name="Porcentaje 2 12 3 3" xfId="7464"/>
    <cellStyle name="Porcentaje 2 12 4" xfId="9637"/>
    <cellStyle name="Porcentaje 2 12 5" xfId="7462"/>
    <cellStyle name="Porcentaje 2 12 6" xfId="11619"/>
    <cellStyle name="Porcentaje 2 13" xfId="3089"/>
    <cellStyle name="Porcentaje 2 13 2" xfId="4916"/>
    <cellStyle name="Porcentaje 2 13 2 2" xfId="10053"/>
    <cellStyle name="Porcentaje 2 13 2 3" xfId="7466"/>
    <cellStyle name="Porcentaje 2 13 2 4" xfId="6425"/>
    <cellStyle name="Porcentaje 2 13 3" xfId="4778"/>
    <cellStyle name="Porcentaje 2 13 3 2" xfId="9916"/>
    <cellStyle name="Porcentaje 2 13 3 3" xfId="7467"/>
    <cellStyle name="Porcentaje 2 13 3 4" xfId="11275"/>
    <cellStyle name="Porcentaje 2 13 4" xfId="5215"/>
    <cellStyle name="Porcentaje 2 13 4 2" xfId="10311"/>
    <cellStyle name="Porcentaje 2 13 4 3" xfId="7468"/>
    <cellStyle name="Porcentaje 2 13 5" xfId="9686"/>
    <cellStyle name="Porcentaje 2 13 6" xfId="7465"/>
    <cellStyle name="Porcentaje 2 13 7" xfId="11543"/>
    <cellStyle name="Porcentaje 2 14" xfId="4779"/>
    <cellStyle name="Porcentaje 2 14 2" xfId="9917"/>
    <cellStyle name="Porcentaje 2 14 3" xfId="7469"/>
    <cellStyle name="Porcentaje 2 14 4" xfId="11385"/>
    <cellStyle name="Porcentaje 2 15" xfId="4817"/>
    <cellStyle name="Porcentaje 2 15 2" xfId="9955"/>
    <cellStyle name="Porcentaje 2 15 3" xfId="7470"/>
    <cellStyle name="Porcentaje 2 15 4" xfId="11866"/>
    <cellStyle name="Porcentaje 2 16" xfId="8117"/>
    <cellStyle name="Porcentaje 2 17" xfId="7449"/>
    <cellStyle name="Porcentaje 2 18" xfId="6426"/>
    <cellStyle name="Porcentaje 2 19" xfId="114"/>
    <cellStyle name="Porcentaje 2 2" xfId="1475"/>
    <cellStyle name="Porcentaje 2 2 2" xfId="1476"/>
    <cellStyle name="Porcentaje 2 2 2 2" xfId="1738"/>
    <cellStyle name="Porcentaje 2 2 2 2 10" xfId="8878"/>
    <cellStyle name="Porcentaje 2 2 2 2 11" xfId="7473"/>
    <cellStyle name="Porcentaje 2 2 2 2 12" xfId="11972"/>
    <cellStyle name="Porcentaje 2 2 2 2 2" xfId="2438"/>
    <cellStyle name="Porcentaje 2 2 2 2 2 2" xfId="3034"/>
    <cellStyle name="Porcentaje 2 2 2 2 2 2 2" xfId="4652"/>
    <cellStyle name="Porcentaje 2 2 2 2 2 2 2 2" xfId="9890"/>
    <cellStyle name="Porcentaje 2 2 2 2 2 2 2 3" xfId="7476"/>
    <cellStyle name="Porcentaje 2 2 2 2 2 2 2 4" xfId="10765"/>
    <cellStyle name="Porcentaje 2 2 2 2 2 2 3" xfId="5066"/>
    <cellStyle name="Porcentaje 2 2 2 2 2 2 3 2" xfId="10166"/>
    <cellStyle name="Porcentaje 2 2 2 2 2 2 3 3" xfId="7477"/>
    <cellStyle name="Porcentaje 2 2 2 2 2 2 3 4" xfId="11682"/>
    <cellStyle name="Porcentaje 2 2 2 2 2 2 4" xfId="9283"/>
    <cellStyle name="Porcentaje 2 2 2 2 2 2 5" xfId="7475"/>
    <cellStyle name="Porcentaje 2 2 2 2 2 2 6" xfId="12007"/>
    <cellStyle name="Porcentaje 2 2 2 2 2 3" xfId="4145"/>
    <cellStyle name="Porcentaje 2 2 2 2 2 3 2" xfId="9381"/>
    <cellStyle name="Porcentaje 2 2 2 2 2 3 3" xfId="7478"/>
    <cellStyle name="Porcentaje 2 2 2 2 2 3 4" xfId="5771"/>
    <cellStyle name="Porcentaje 2 2 2 2 2 4" xfId="3839"/>
    <cellStyle name="Porcentaje 2 2 2 2 2 4 2" xfId="9866"/>
    <cellStyle name="Porcentaje 2 2 2 2 2 4 3" xfId="7479"/>
    <cellStyle name="Porcentaje 2 2 2 2 2 4 4" xfId="11963"/>
    <cellStyle name="Porcentaje 2 2 2 2 2 5" xfId="9051"/>
    <cellStyle name="Porcentaje 2 2 2 2 2 6" xfId="7474"/>
    <cellStyle name="Porcentaje 2 2 2 2 2 7" xfId="11391"/>
    <cellStyle name="Porcentaje 2 2 2 2 3" xfId="2439"/>
    <cellStyle name="Porcentaje 2 2 2 2 3 2" xfId="4299"/>
    <cellStyle name="Porcentaje 2 2 2 2 3 2 2" xfId="9446"/>
    <cellStyle name="Porcentaje 2 2 2 2 3 2 3" xfId="7481"/>
    <cellStyle name="Porcentaje 2 2 2 2 3 2 4" xfId="11008"/>
    <cellStyle name="Porcentaje 2 2 2 2 3 3" xfId="9284"/>
    <cellStyle name="Porcentaje 2 2 2 2 3 4" xfId="7480"/>
    <cellStyle name="Porcentaje 2 2 2 2 3 5" xfId="11988"/>
    <cellStyle name="Porcentaje 2 2 2 2 4" xfId="2496"/>
    <cellStyle name="Porcentaje 2 2 2 2 4 2" xfId="3036"/>
    <cellStyle name="Porcentaje 2 2 2 2 4 2 2" xfId="3351"/>
    <cellStyle name="Porcentaje 2 2 2 2 4 2 2 2" xfId="9809"/>
    <cellStyle name="Porcentaje 2 2 2 2 4 2 2 3" xfId="7484"/>
    <cellStyle name="Porcentaje 2 2 2 2 4 2 2 4" xfId="5832"/>
    <cellStyle name="Porcentaje 2 2 2 2 4 2 3" xfId="9639"/>
    <cellStyle name="Porcentaje 2 2 2 2 4 2 4" xfId="7483"/>
    <cellStyle name="Porcentaje 2 2 2 2 4 2 5" xfId="10974"/>
    <cellStyle name="Porcentaje 2 2 2 2 4 3" xfId="3154"/>
    <cellStyle name="Porcentaje 2 2 2 2 4 3 2" xfId="4980"/>
    <cellStyle name="Porcentaje 2 2 2 2 4 3 2 2" xfId="10117"/>
    <cellStyle name="Porcentaje 2 2 2 2 4 3 2 3" xfId="7486"/>
    <cellStyle name="Porcentaje 2 2 2 2 4 3 2 4" xfId="10703"/>
    <cellStyle name="Porcentaje 2 2 2 2 4 3 3" xfId="4780"/>
    <cellStyle name="Porcentaje 2 2 2 2 4 3 3 2" xfId="9918"/>
    <cellStyle name="Porcentaje 2 2 2 2 4 3 3 3" xfId="7487"/>
    <cellStyle name="Porcentaje 2 2 2 2 4 3 3 4" xfId="5829"/>
    <cellStyle name="Porcentaje 2 2 2 2 4 3 4" xfId="9751"/>
    <cellStyle name="Porcentaje 2 2 2 2 4 3 5" xfId="7485"/>
    <cellStyle name="Porcentaje 2 2 2 2 4 3 6" xfId="11285"/>
    <cellStyle name="Porcentaje 2 2 2 2 4 4" xfId="3035"/>
    <cellStyle name="Porcentaje 2 2 2 2 4 4 2" xfId="9638"/>
    <cellStyle name="Porcentaje 2 2 2 2 4 4 3" xfId="7488"/>
    <cellStyle name="Porcentaje 2 2 2 2 4 4 4" xfId="6430"/>
    <cellStyle name="Porcentaje 2 2 2 2 4 5" xfId="4896"/>
    <cellStyle name="Porcentaje 2 2 2 2 4 5 2" xfId="10033"/>
    <cellStyle name="Porcentaje 2 2 2 2 4 5 3" xfId="7489"/>
    <cellStyle name="Porcentaje 2 2 2 2 4 5 4" xfId="11198"/>
    <cellStyle name="Porcentaje 2 2 2 2 4 6" xfId="9338"/>
    <cellStyle name="Porcentaje 2 2 2 2 4 7" xfId="7482"/>
    <cellStyle name="Porcentaje 2 2 2 2 4 8" xfId="6241"/>
    <cellStyle name="Porcentaje 2 2 2 2 5" xfId="2437"/>
    <cellStyle name="Porcentaje 2 2 2 2 5 2" xfId="9282"/>
    <cellStyle name="Porcentaje 2 2 2 2 5 3" xfId="7490"/>
    <cellStyle name="Porcentaje 2 2 2 2 5 4" xfId="10767"/>
    <cellStyle name="Porcentaje 2 2 2 2 6" xfId="3037"/>
    <cellStyle name="Porcentaje 2 2 2 2 6 2" xfId="3352"/>
    <cellStyle name="Porcentaje 2 2 2 2 6 2 2" xfId="9810"/>
    <cellStyle name="Porcentaje 2 2 2 2 6 2 3" xfId="7492"/>
    <cellStyle name="Porcentaje 2 2 2 2 6 2 4" xfId="11752"/>
    <cellStyle name="Porcentaje 2 2 2 2 6 3" xfId="4644"/>
    <cellStyle name="Porcentaje 2 2 2 2 6 3 2" xfId="9640"/>
    <cellStyle name="Porcentaje 2 2 2 2 6 3 3" xfId="7493"/>
    <cellStyle name="Porcentaje 2 2 2 2 6 3 4" xfId="10717"/>
    <cellStyle name="Porcentaje 2 2 2 2 6 4" xfId="4142"/>
    <cellStyle name="Porcentaje 2 2 2 2 6 4 2" xfId="9878"/>
    <cellStyle name="Porcentaje 2 2 2 2 6 4 3" xfId="7494"/>
    <cellStyle name="Porcentaje 2 2 2 2 6 4 4" xfId="12000"/>
    <cellStyle name="Porcentaje 2 2 2 2 6 5" xfId="5083"/>
    <cellStyle name="Porcentaje 2 2 2 2 6 5 2" xfId="10173"/>
    <cellStyle name="Porcentaje 2 2 2 2 6 5 3" xfId="7495"/>
    <cellStyle name="Porcentaje 2 2 2 2 6 5 4" xfId="11623"/>
    <cellStyle name="Porcentaje 2 2 2 2 6 6" xfId="9378"/>
    <cellStyle name="Porcentaje 2 2 2 2 6 7" xfId="7491"/>
    <cellStyle name="Porcentaje 2 2 2 2 6 8" xfId="11808"/>
    <cellStyle name="Porcentaje 2 2 2 2 7" xfId="3112"/>
    <cellStyle name="Porcentaje 2 2 2 2 7 2" xfId="4939"/>
    <cellStyle name="Porcentaje 2 2 2 2 7 2 2" xfId="10076"/>
    <cellStyle name="Porcentaje 2 2 2 2 7 2 3" xfId="7497"/>
    <cellStyle name="Porcentaje 2 2 2 2 7 2 4" xfId="11464"/>
    <cellStyle name="Porcentaje 2 2 2 2 7 3" xfId="4781"/>
    <cellStyle name="Porcentaje 2 2 2 2 7 3 2" xfId="9919"/>
    <cellStyle name="Porcentaje 2 2 2 2 7 3 3" xfId="7498"/>
    <cellStyle name="Porcentaje 2 2 2 2 7 3 4" xfId="6315"/>
    <cellStyle name="Porcentaje 2 2 2 2 7 4" xfId="9709"/>
    <cellStyle name="Porcentaje 2 2 2 2 7 5" xfId="7496"/>
    <cellStyle name="Porcentaje 2 2 2 2 7 6" xfId="6123"/>
    <cellStyle name="Porcentaje 2 2 2 2 8" xfId="3582"/>
    <cellStyle name="Porcentaje 2 2 2 2 8 2" xfId="9863"/>
    <cellStyle name="Porcentaje 2 2 2 2 8 3" xfId="7499"/>
    <cellStyle name="Porcentaje 2 2 2 2 8 4" xfId="11415"/>
    <cellStyle name="Porcentaje 2 2 2 2 9" xfId="4855"/>
    <cellStyle name="Porcentaje 2 2 2 2 9 2" xfId="9992"/>
    <cellStyle name="Porcentaje 2 2 2 2 9 3" xfId="7500"/>
    <cellStyle name="Porcentaje 2 2 2 2 9 4" xfId="11607"/>
    <cellStyle name="Porcentaje 2 2 2 3" xfId="8459"/>
    <cellStyle name="Porcentaje 2 2 2 4" xfId="8252"/>
    <cellStyle name="Porcentaje 2 2 2 5" xfId="7472"/>
    <cellStyle name="Porcentaje 2 2 2 6" xfId="10726"/>
    <cellStyle name="Porcentaje 2 2 3" xfId="8118"/>
    <cellStyle name="Porcentaje 2 2 4" xfId="7471"/>
    <cellStyle name="Porcentaje 2 2 5" xfId="5691"/>
    <cellStyle name="Porcentaje 2 3" xfId="1477"/>
    <cellStyle name="Porcentaje 2 3 10" xfId="5418"/>
    <cellStyle name="Porcentaje 2 3 10 2" xfId="10365"/>
    <cellStyle name="Porcentaje 2 3 10 3" xfId="7502"/>
    <cellStyle name="Porcentaje 2 3 11" xfId="7503"/>
    <cellStyle name="Porcentaje 2 3 11 2" xfId="11242"/>
    <cellStyle name="Porcentaje 2 3 12" xfId="8119"/>
    <cellStyle name="Porcentaje 2 3 13" xfId="7501"/>
    <cellStyle name="Porcentaje 2 3 14" xfId="6255"/>
    <cellStyle name="Porcentaje 2 3 2" xfId="1478"/>
    <cellStyle name="Porcentaje 2 3 2 2" xfId="2052"/>
    <cellStyle name="Porcentaje 2 3 2 2 10" xfId="7505"/>
    <cellStyle name="Porcentaje 2 3 2 2 11" xfId="10647"/>
    <cellStyle name="Porcentaje 2 3 2 2 2" xfId="2441"/>
    <cellStyle name="Porcentaje 2 3 2 2 2 2" xfId="3038"/>
    <cellStyle name="Porcentaje 2 3 2 2 2 2 2" xfId="9641"/>
    <cellStyle name="Porcentaje 2 3 2 2 2 2 3" xfId="7507"/>
    <cellStyle name="Porcentaje 2 3 2 2 2 2 4" xfId="11405"/>
    <cellStyle name="Porcentaje 2 3 2 2 2 3" xfId="9286"/>
    <cellStyle name="Porcentaje 2 3 2 2 2 4" xfId="7506"/>
    <cellStyle name="Porcentaje 2 3 2 2 2 5" xfId="11572"/>
    <cellStyle name="Porcentaje 2 3 2 2 3" xfId="2442"/>
    <cellStyle name="Porcentaje 2 3 2 2 3 2" xfId="9287"/>
    <cellStyle name="Porcentaje 2 3 2 2 3 3" xfId="7508"/>
    <cellStyle name="Porcentaje 2 3 2 2 3 4" xfId="11724"/>
    <cellStyle name="Porcentaje 2 3 2 2 4" xfId="2498"/>
    <cellStyle name="Porcentaje 2 3 2 2 4 2" xfId="3040"/>
    <cellStyle name="Porcentaje 2 3 2 2 4 2 2" xfId="3353"/>
    <cellStyle name="Porcentaje 2 3 2 2 4 2 2 2" xfId="9811"/>
    <cellStyle name="Porcentaje 2 3 2 2 4 2 2 3" xfId="7511"/>
    <cellStyle name="Porcentaje 2 3 2 2 4 2 2 4" xfId="11719"/>
    <cellStyle name="Porcentaje 2 3 2 2 4 2 3" xfId="9643"/>
    <cellStyle name="Porcentaje 2 3 2 2 4 2 4" xfId="7510"/>
    <cellStyle name="Porcentaje 2 3 2 2 4 2 5" xfId="11245"/>
    <cellStyle name="Porcentaje 2 3 2 2 4 3" xfId="3156"/>
    <cellStyle name="Porcentaje 2 3 2 2 4 3 2" xfId="4982"/>
    <cellStyle name="Porcentaje 2 3 2 2 4 3 2 2" xfId="10119"/>
    <cellStyle name="Porcentaje 2 3 2 2 4 3 2 3" xfId="7513"/>
    <cellStyle name="Porcentaje 2 3 2 2 4 3 2 4" xfId="11446"/>
    <cellStyle name="Porcentaje 2 3 2 2 4 3 3" xfId="4782"/>
    <cellStyle name="Porcentaje 2 3 2 2 4 3 3 2" xfId="9920"/>
    <cellStyle name="Porcentaje 2 3 2 2 4 3 3 3" xfId="7514"/>
    <cellStyle name="Porcentaje 2 3 2 2 4 3 3 4" xfId="11423"/>
    <cellStyle name="Porcentaje 2 3 2 2 4 3 4" xfId="9753"/>
    <cellStyle name="Porcentaje 2 3 2 2 4 3 5" xfId="7512"/>
    <cellStyle name="Porcentaje 2 3 2 2 4 3 6" xfId="11458"/>
    <cellStyle name="Porcentaje 2 3 2 2 4 4" xfId="3039"/>
    <cellStyle name="Porcentaje 2 3 2 2 4 4 2" xfId="9642"/>
    <cellStyle name="Porcentaje 2 3 2 2 4 4 3" xfId="7515"/>
    <cellStyle name="Porcentaje 2 3 2 2 4 4 4" xfId="11985"/>
    <cellStyle name="Porcentaje 2 3 2 2 4 5" xfId="4898"/>
    <cellStyle name="Porcentaje 2 3 2 2 4 5 2" xfId="10035"/>
    <cellStyle name="Porcentaje 2 3 2 2 4 5 3" xfId="7516"/>
    <cellStyle name="Porcentaje 2 3 2 2 4 5 4" xfId="11662"/>
    <cellStyle name="Porcentaje 2 3 2 2 4 6" xfId="9340"/>
    <cellStyle name="Porcentaje 2 3 2 2 4 7" xfId="7509"/>
    <cellStyle name="Porcentaje 2 3 2 2 4 8" xfId="6281"/>
    <cellStyle name="Porcentaje 2 3 2 2 5" xfId="2440"/>
    <cellStyle name="Porcentaje 2 3 2 2 5 2" xfId="9285"/>
    <cellStyle name="Porcentaje 2 3 2 2 5 3" xfId="7517"/>
    <cellStyle name="Porcentaje 2 3 2 2 5 4" xfId="11096"/>
    <cellStyle name="Porcentaje 2 3 2 2 6" xfId="3041"/>
    <cellStyle name="Porcentaje 2 3 2 2 6 2" xfId="3354"/>
    <cellStyle name="Porcentaje 2 3 2 2 6 2 2" xfId="9812"/>
    <cellStyle name="Porcentaje 2 3 2 2 6 2 3" xfId="7519"/>
    <cellStyle name="Porcentaje 2 3 2 2 6 2 4" xfId="11612"/>
    <cellStyle name="Porcentaje 2 3 2 2 6 3" xfId="9644"/>
    <cellStyle name="Porcentaje 2 3 2 2 6 4" xfId="7518"/>
    <cellStyle name="Porcentaje 2 3 2 2 6 5" xfId="6392"/>
    <cellStyle name="Porcentaje 2 3 2 2 7" xfId="3114"/>
    <cellStyle name="Porcentaje 2 3 2 2 7 2" xfId="4941"/>
    <cellStyle name="Porcentaje 2 3 2 2 7 2 2" xfId="10078"/>
    <cellStyle name="Porcentaje 2 3 2 2 7 2 3" xfId="7521"/>
    <cellStyle name="Porcentaje 2 3 2 2 7 2 4" xfId="11639"/>
    <cellStyle name="Porcentaje 2 3 2 2 7 3" xfId="4783"/>
    <cellStyle name="Porcentaje 2 3 2 2 7 3 2" xfId="9921"/>
    <cellStyle name="Porcentaje 2 3 2 2 7 3 3" xfId="7522"/>
    <cellStyle name="Porcentaje 2 3 2 2 7 3 4" xfId="11587"/>
    <cellStyle name="Porcentaje 2 3 2 2 7 4" xfId="9711"/>
    <cellStyle name="Porcentaje 2 3 2 2 7 5" xfId="7520"/>
    <cellStyle name="Porcentaje 2 3 2 2 7 6" xfId="11627"/>
    <cellStyle name="Porcentaje 2 3 2 2 8" xfId="4857"/>
    <cellStyle name="Porcentaje 2 3 2 2 8 2" xfId="9994"/>
    <cellStyle name="Porcentaje 2 3 2 2 8 3" xfId="7523"/>
    <cellStyle name="Porcentaje 2 3 2 2 8 4" xfId="6447"/>
    <cellStyle name="Porcentaje 2 3 2 2 9" xfId="8758"/>
    <cellStyle name="Porcentaje 2 3 2 3" xfId="1729"/>
    <cellStyle name="Porcentaje 2 3 2 3 2" xfId="9048"/>
    <cellStyle name="Porcentaje 2 3 2 3 3" xfId="7524"/>
    <cellStyle name="Porcentaje 2 3 2 3 4" xfId="11605"/>
    <cellStyle name="Porcentaje 2 3 2 4" xfId="3798"/>
    <cellStyle name="Porcentaje 2 3 2 4 2" xfId="8977"/>
    <cellStyle name="Porcentaje 2 3 2 4 3" xfId="7525"/>
    <cellStyle name="Porcentaje 2 3 2 4 4" xfId="11701"/>
    <cellStyle name="Porcentaje 2 3 2 5" xfId="8454"/>
    <cellStyle name="Porcentaje 2 3 2 6" xfId="7504"/>
    <cellStyle name="Porcentaje 2 3 2 7" xfId="11144"/>
    <cellStyle name="Porcentaje 2 3 3" xfId="1479"/>
    <cellStyle name="Porcentaje 2 3 3 2" xfId="2053"/>
    <cellStyle name="Porcentaje 2 3 3 2 2" xfId="2443"/>
    <cellStyle name="Porcentaje 2 3 3 2 2 2" xfId="9288"/>
    <cellStyle name="Porcentaje 2 3 3 2 2 3" xfId="7528"/>
    <cellStyle name="Porcentaje 2 3 3 2 2 4" xfId="11035"/>
    <cellStyle name="Porcentaje 2 3 3 2 3" xfId="9084"/>
    <cellStyle name="Porcentaje 2 3 3 2 4" xfId="7527"/>
    <cellStyle name="Porcentaje 2 3 3 2 5" xfId="11380"/>
    <cellStyle name="Porcentaje 2 3 3 3" xfId="3799"/>
    <cellStyle name="Porcentaje 2 3 3 3 2" xfId="8978"/>
    <cellStyle name="Porcentaje 2 3 3 3 3" xfId="7529"/>
    <cellStyle name="Porcentaje 2 3 3 3 4" xfId="11734"/>
    <cellStyle name="Porcentaje 2 3 3 4" xfId="8759"/>
    <cellStyle name="Porcentaje 2 3 3 5" xfId="7526"/>
    <cellStyle name="Porcentaje 2 3 3 6" xfId="11768"/>
    <cellStyle name="Porcentaje 2 3 4" xfId="1709"/>
    <cellStyle name="Porcentaje 2 3 4 10" xfId="7530"/>
    <cellStyle name="Porcentaje 2 3 4 11" xfId="12025"/>
    <cellStyle name="Porcentaje 2 3 4 2" xfId="2445"/>
    <cellStyle name="Porcentaje 2 3 4 2 2" xfId="3042"/>
    <cellStyle name="Porcentaje 2 3 4 2 2 2" xfId="9645"/>
    <cellStyle name="Porcentaje 2 3 4 2 2 3" xfId="7532"/>
    <cellStyle name="Porcentaje 2 3 4 2 2 4" xfId="10725"/>
    <cellStyle name="Porcentaje 2 3 4 2 3" xfId="9290"/>
    <cellStyle name="Porcentaje 2 3 4 2 4" xfId="7531"/>
    <cellStyle name="Porcentaje 2 3 4 2 5" xfId="10926"/>
    <cellStyle name="Porcentaje 2 3 4 3" xfId="2446"/>
    <cellStyle name="Porcentaje 2 3 4 3 2" xfId="9291"/>
    <cellStyle name="Porcentaje 2 3 4 3 3" xfId="7533"/>
    <cellStyle name="Porcentaje 2 3 4 3 4" xfId="12012"/>
    <cellStyle name="Porcentaje 2 3 4 4" xfId="2489"/>
    <cellStyle name="Porcentaje 2 3 4 4 2" xfId="3044"/>
    <cellStyle name="Porcentaje 2 3 4 4 2 2" xfId="3355"/>
    <cellStyle name="Porcentaje 2 3 4 4 2 2 2" xfId="9813"/>
    <cellStyle name="Porcentaje 2 3 4 4 2 2 3" xfId="7536"/>
    <cellStyle name="Porcentaje 2 3 4 4 2 2 4" xfId="5836"/>
    <cellStyle name="Porcentaje 2 3 4 4 2 3" xfId="9647"/>
    <cellStyle name="Porcentaje 2 3 4 4 2 4" xfId="7535"/>
    <cellStyle name="Porcentaje 2 3 4 4 2 5" xfId="10889"/>
    <cellStyle name="Porcentaje 2 3 4 4 3" xfId="3147"/>
    <cellStyle name="Porcentaje 2 3 4 4 3 2" xfId="4973"/>
    <cellStyle name="Porcentaje 2 3 4 4 3 2 2" xfId="10110"/>
    <cellStyle name="Porcentaje 2 3 4 4 3 2 3" xfId="7538"/>
    <cellStyle name="Porcentaje 2 3 4 4 3 2 4" xfId="11428"/>
    <cellStyle name="Porcentaje 2 3 4 4 3 3" xfId="4784"/>
    <cellStyle name="Porcentaje 2 3 4 4 3 3 2" xfId="9922"/>
    <cellStyle name="Porcentaje 2 3 4 4 3 3 3" xfId="7539"/>
    <cellStyle name="Porcentaje 2 3 4 4 3 3 4" xfId="11937"/>
    <cellStyle name="Porcentaje 2 3 4 4 3 4" xfId="9744"/>
    <cellStyle name="Porcentaje 2 3 4 4 3 5" xfId="7537"/>
    <cellStyle name="Porcentaje 2 3 4 4 3 6" xfId="10973"/>
    <cellStyle name="Porcentaje 2 3 4 4 4" xfId="3043"/>
    <cellStyle name="Porcentaje 2 3 4 4 4 2" xfId="9646"/>
    <cellStyle name="Porcentaje 2 3 4 4 4 3" xfId="7540"/>
    <cellStyle name="Porcentaje 2 3 4 4 4 4" xfId="11867"/>
    <cellStyle name="Porcentaje 2 3 4 4 5" xfId="4889"/>
    <cellStyle name="Porcentaje 2 3 4 4 5 2" xfId="10026"/>
    <cellStyle name="Porcentaje 2 3 4 4 5 3" xfId="7541"/>
    <cellStyle name="Porcentaje 2 3 4 4 5 4" xfId="6253"/>
    <cellStyle name="Porcentaje 2 3 4 4 6" xfId="9331"/>
    <cellStyle name="Porcentaje 2 3 4 4 7" xfId="7534"/>
    <cellStyle name="Porcentaje 2 3 4 4 8" xfId="6440"/>
    <cellStyle name="Porcentaje 2 3 4 5" xfId="2444"/>
    <cellStyle name="Porcentaje 2 3 4 5 2" xfId="9289"/>
    <cellStyle name="Porcentaje 2 3 4 5 3" xfId="7542"/>
    <cellStyle name="Porcentaje 2 3 4 5 4" xfId="11282"/>
    <cellStyle name="Porcentaje 2 3 4 6" xfId="3045"/>
    <cellStyle name="Porcentaje 2 3 4 6 2" xfId="3356"/>
    <cellStyle name="Porcentaje 2 3 4 6 2 2" xfId="9814"/>
    <cellStyle name="Porcentaje 2 3 4 6 2 3" xfId="7544"/>
    <cellStyle name="Porcentaje 2 3 4 6 2 4" xfId="10746"/>
    <cellStyle name="Porcentaje 2 3 4 6 3" xfId="9648"/>
    <cellStyle name="Porcentaje 2 3 4 6 4" xfId="7543"/>
    <cellStyle name="Porcentaje 2 3 4 6 5" xfId="11828"/>
    <cellStyle name="Porcentaje 2 3 4 7" xfId="3105"/>
    <cellStyle name="Porcentaje 2 3 4 7 2" xfId="4932"/>
    <cellStyle name="Porcentaje 2 3 4 7 2 2" xfId="10069"/>
    <cellStyle name="Porcentaje 2 3 4 7 2 3" xfId="7546"/>
    <cellStyle name="Porcentaje 2 3 4 7 2 4" xfId="10793"/>
    <cellStyle name="Porcentaje 2 3 4 7 3" xfId="4785"/>
    <cellStyle name="Porcentaje 2 3 4 7 3 2" xfId="9923"/>
    <cellStyle name="Porcentaje 2 3 4 7 3 3" xfId="7547"/>
    <cellStyle name="Porcentaje 2 3 4 7 3 4" xfId="5810"/>
    <cellStyle name="Porcentaje 2 3 4 7 4" xfId="9702"/>
    <cellStyle name="Porcentaje 2 3 4 7 5" xfId="7545"/>
    <cellStyle name="Porcentaje 2 3 4 7 6" xfId="11511"/>
    <cellStyle name="Porcentaje 2 3 4 8" xfId="4848"/>
    <cellStyle name="Porcentaje 2 3 4 8 2" xfId="9985"/>
    <cellStyle name="Porcentaje 2 3 4 8 3" xfId="7548"/>
    <cellStyle name="Porcentaje 2 3 4 8 4" xfId="10833"/>
    <cellStyle name="Porcentaje 2 3 4 9" xfId="9040"/>
    <cellStyle name="Porcentaje 2 3 5" xfId="2447"/>
    <cellStyle name="Porcentaje 2 3 5 2" xfId="8976"/>
    <cellStyle name="Porcentaje 2 3 5 3" xfId="7549"/>
    <cellStyle name="Porcentaje 2 3 5 4" xfId="11181"/>
    <cellStyle name="Porcentaje 2 3 6" xfId="4786"/>
    <cellStyle name="Porcentaje 2 3 6 2" xfId="9924"/>
    <cellStyle name="Porcentaje 2 3 6 3" xfId="7550"/>
    <cellStyle name="Porcentaje 2 3 6 4" xfId="5756"/>
    <cellStyle name="Porcentaje 2 3 7" xfId="4818"/>
    <cellStyle name="Porcentaje 2 3 7 2" xfId="9956"/>
    <cellStyle name="Porcentaje 2 3 7 3" xfId="7551"/>
    <cellStyle name="Porcentaje 2 3 7 4" xfId="11418"/>
    <cellStyle name="Porcentaje 2 3 8" xfId="5119"/>
    <cellStyle name="Porcentaje 2 3 8 2" xfId="10193"/>
    <cellStyle name="Porcentaje 2 3 8 3" xfId="7552"/>
    <cellStyle name="Porcentaje 2 3 8 4" xfId="6271"/>
    <cellStyle name="Porcentaje 2 3 9" xfId="5299"/>
    <cellStyle name="Porcentaje 2 3 9 2" xfId="10286"/>
    <cellStyle name="Porcentaje 2 3 9 3" xfId="7553"/>
    <cellStyle name="Porcentaje 2 4" xfId="1480"/>
    <cellStyle name="Porcentaje 2 4 2" xfId="2448"/>
    <cellStyle name="Porcentaje 2 4 2 2" xfId="4084"/>
    <cellStyle name="Porcentaje 2 4 2 2 2" xfId="4581"/>
    <cellStyle name="Porcentaje 2 4 2 2 2 2" xfId="9526"/>
    <cellStyle name="Porcentaje 2 4 2 2 2 3" xfId="7557"/>
    <cellStyle name="Porcentaje 2 4 2 2 2 4" xfId="6411"/>
    <cellStyle name="Porcentaje 2 4 2 2 3" xfId="5095"/>
    <cellStyle name="Porcentaje 2 4 2 2 3 2" xfId="10179"/>
    <cellStyle name="Porcentaje 2 4 2 2 3 3" xfId="7558"/>
    <cellStyle name="Porcentaje 2 4 2 2 3 4" xfId="11655"/>
    <cellStyle name="Porcentaje 2 4 2 2 4" xfId="9292"/>
    <cellStyle name="Porcentaje 2 4 2 2 5" xfId="7556"/>
    <cellStyle name="Porcentaje 2 4 2 2 6" xfId="5792"/>
    <cellStyle name="Porcentaje 2 4 2 3" xfId="4152"/>
    <cellStyle name="Porcentaje 2 4 2 3 2" xfId="9386"/>
    <cellStyle name="Porcentaje 2 4 2 3 3" xfId="7559"/>
    <cellStyle name="Porcentaje 2 4 2 3 4" xfId="5770"/>
    <cellStyle name="Porcentaje 2 4 2 4" xfId="3925"/>
    <cellStyle name="Porcentaje 2 4 2 4 2" xfId="9872"/>
    <cellStyle name="Porcentaje 2 4 2 4 3" xfId="7560"/>
    <cellStyle name="Porcentaje 2 4 2 4 4" xfId="5814"/>
    <cellStyle name="Porcentaje 2 4 2 5" xfId="9152"/>
    <cellStyle name="Porcentaje 2 4 2 6" xfId="7555"/>
    <cellStyle name="Porcentaje 2 4 2 7" xfId="6398"/>
    <cellStyle name="Porcentaje 2 4 3" xfId="8421"/>
    <cellStyle name="Porcentaje 2 4 4" xfId="7554"/>
    <cellStyle name="Porcentaje 2 4 5" xfId="11860"/>
    <cellStyle name="Porcentaje 2 5" xfId="1481"/>
    <cellStyle name="Porcentaje 2 5 2" xfId="2449"/>
    <cellStyle name="Porcentaje 2 5 2 2" xfId="9293"/>
    <cellStyle name="Porcentaje 2 5 2 3" xfId="7562"/>
    <cellStyle name="Porcentaje 2 5 2 4" xfId="5764"/>
    <cellStyle name="Porcentaje 2 5 3" xfId="8979"/>
    <cellStyle name="Porcentaje 2 5 4" xfId="7561"/>
    <cellStyle name="Porcentaje 2 5 5" xfId="6047"/>
    <cellStyle name="Porcentaje 2 6" xfId="1482"/>
    <cellStyle name="Porcentaje 2 6 2" xfId="2450"/>
    <cellStyle name="Porcentaje 2 6 2 2" xfId="9294"/>
    <cellStyle name="Porcentaje 2 6 2 3" xfId="7564"/>
    <cellStyle name="Porcentaje 2 6 2 4" xfId="6429"/>
    <cellStyle name="Porcentaje 2 6 3" xfId="8980"/>
    <cellStyle name="Porcentaje 2 6 4" xfId="7563"/>
    <cellStyle name="Porcentaje 2 6 5" xfId="11968"/>
    <cellStyle name="Porcentaje 2 7" xfId="1483"/>
    <cellStyle name="Porcentaje 2 7 2" xfId="2451"/>
    <cellStyle name="Porcentaje 2 7 2 2" xfId="9295"/>
    <cellStyle name="Porcentaje 2 7 2 3" xfId="7566"/>
    <cellStyle name="Porcentaje 2 7 2 4" xfId="11975"/>
    <cellStyle name="Porcentaje 2 7 3" xfId="8981"/>
    <cellStyle name="Porcentaje 2 7 4" xfId="7565"/>
    <cellStyle name="Porcentaje 2 7 5" xfId="11688"/>
    <cellStyle name="Porcentaje 2 8" xfId="1682"/>
    <cellStyle name="Porcentaje 2 8 10" xfId="7567"/>
    <cellStyle name="Porcentaje 2 8 11" xfId="11710"/>
    <cellStyle name="Porcentaje 2 8 2" xfId="2453"/>
    <cellStyle name="Porcentaje 2 8 2 2" xfId="3046"/>
    <cellStyle name="Porcentaje 2 8 2 2 2" xfId="9649"/>
    <cellStyle name="Porcentaje 2 8 2 2 3" xfId="7569"/>
    <cellStyle name="Porcentaje 2 8 2 2 4" xfId="11426"/>
    <cellStyle name="Porcentaje 2 8 2 3" xfId="9297"/>
    <cellStyle name="Porcentaje 2 8 2 4" xfId="7568"/>
    <cellStyle name="Porcentaje 2 8 2 5" xfId="6408"/>
    <cellStyle name="Porcentaje 2 8 3" xfId="2454"/>
    <cellStyle name="Porcentaje 2 8 3 2" xfId="9298"/>
    <cellStyle name="Porcentaje 2 8 3 3" xfId="7570"/>
    <cellStyle name="Porcentaje 2 8 3 4" xfId="11172"/>
    <cellStyle name="Porcentaje 2 8 4" xfId="2477"/>
    <cellStyle name="Porcentaje 2 8 4 2" xfId="3048"/>
    <cellStyle name="Porcentaje 2 8 4 2 2" xfId="3357"/>
    <cellStyle name="Porcentaje 2 8 4 2 2 2" xfId="9815"/>
    <cellStyle name="Porcentaje 2 8 4 2 2 3" xfId="7573"/>
    <cellStyle name="Porcentaje 2 8 4 2 2 4" xfId="11372"/>
    <cellStyle name="Porcentaje 2 8 4 2 3" xfId="9651"/>
    <cellStyle name="Porcentaje 2 8 4 2 4" xfId="7572"/>
    <cellStyle name="Porcentaje 2 8 4 2 5" xfId="6402"/>
    <cellStyle name="Porcentaje 2 8 4 3" xfId="3135"/>
    <cellStyle name="Porcentaje 2 8 4 3 2" xfId="4961"/>
    <cellStyle name="Porcentaje 2 8 4 3 2 2" xfId="10098"/>
    <cellStyle name="Porcentaje 2 8 4 3 2 3" xfId="7575"/>
    <cellStyle name="Porcentaje 2 8 4 3 2 4" xfId="10768"/>
    <cellStyle name="Porcentaje 2 8 4 3 3" xfId="4787"/>
    <cellStyle name="Porcentaje 2 8 4 3 3 2" xfId="9925"/>
    <cellStyle name="Porcentaje 2 8 4 3 3 3" xfId="7576"/>
    <cellStyle name="Porcentaje 2 8 4 3 3 4" xfId="11300"/>
    <cellStyle name="Porcentaje 2 8 4 3 4" xfId="9732"/>
    <cellStyle name="Porcentaje 2 8 4 3 5" xfId="7574"/>
    <cellStyle name="Porcentaje 2 8 4 3 6" xfId="11805"/>
    <cellStyle name="Porcentaje 2 8 4 4" xfId="3047"/>
    <cellStyle name="Porcentaje 2 8 4 4 2" xfId="9650"/>
    <cellStyle name="Porcentaje 2 8 4 4 3" xfId="7577"/>
    <cellStyle name="Porcentaje 2 8 4 4 4" xfId="11069"/>
    <cellStyle name="Porcentaje 2 8 4 5" xfId="4877"/>
    <cellStyle name="Porcentaje 2 8 4 5 2" xfId="10014"/>
    <cellStyle name="Porcentaje 2 8 4 5 3" xfId="7578"/>
    <cellStyle name="Porcentaje 2 8 4 5 4" xfId="11291"/>
    <cellStyle name="Porcentaje 2 8 4 6" xfId="9319"/>
    <cellStyle name="Porcentaje 2 8 4 7" xfId="7571"/>
    <cellStyle name="Porcentaje 2 8 4 8" xfId="10760"/>
    <cellStyle name="Porcentaje 2 8 5" xfId="2452"/>
    <cellStyle name="Porcentaje 2 8 5 2" xfId="9296"/>
    <cellStyle name="Porcentaje 2 8 5 3" xfId="7579"/>
    <cellStyle name="Porcentaje 2 8 5 4" xfId="11225"/>
    <cellStyle name="Porcentaje 2 8 6" xfId="3049"/>
    <cellStyle name="Porcentaje 2 8 6 2" xfId="3358"/>
    <cellStyle name="Porcentaje 2 8 6 2 2" xfId="9816"/>
    <cellStyle name="Porcentaje 2 8 6 2 3" xfId="7581"/>
    <cellStyle name="Porcentaje 2 8 6 2 4" xfId="11566"/>
    <cellStyle name="Porcentaje 2 8 6 3" xfId="9652"/>
    <cellStyle name="Porcentaje 2 8 6 4" xfId="7580"/>
    <cellStyle name="Porcentaje 2 8 6 5" xfId="11341"/>
    <cellStyle name="Porcentaje 2 8 7" xfId="3093"/>
    <cellStyle name="Porcentaje 2 8 7 2" xfId="4920"/>
    <cellStyle name="Porcentaje 2 8 7 2 2" xfId="10057"/>
    <cellStyle name="Porcentaje 2 8 7 2 3" xfId="7583"/>
    <cellStyle name="Porcentaje 2 8 7 2 4" xfId="6247"/>
    <cellStyle name="Porcentaje 2 8 7 3" xfId="4788"/>
    <cellStyle name="Porcentaje 2 8 7 3 2" xfId="9926"/>
    <cellStyle name="Porcentaje 2 8 7 3 3" xfId="7584"/>
    <cellStyle name="Porcentaje 2 8 7 3 4" xfId="10875"/>
    <cellStyle name="Porcentaje 2 8 7 4" xfId="9690"/>
    <cellStyle name="Porcentaje 2 8 7 5" xfId="7582"/>
    <cellStyle name="Porcentaje 2 8 7 6" xfId="11753"/>
    <cellStyle name="Porcentaje 2 8 8" xfId="4836"/>
    <cellStyle name="Porcentaje 2 8 8 2" xfId="9973"/>
    <cellStyle name="Porcentaje 2 8 8 3" xfId="7585"/>
    <cellStyle name="Porcentaje 2 8 8 4" xfId="10710"/>
    <cellStyle name="Porcentaje 2 8 9" xfId="9025"/>
    <cellStyle name="Porcentaje 2 9" xfId="1474"/>
    <cellStyle name="Porcentaje 2 9 2" xfId="8975"/>
    <cellStyle name="Porcentaje 2 9 3" xfId="7586"/>
    <cellStyle name="Porcentaje 2 9 4" xfId="11256"/>
    <cellStyle name="Porcentaje 20" xfId="5330"/>
    <cellStyle name="Porcentaje 20 2" xfId="5582"/>
    <cellStyle name="Porcentaje 20 2 2" xfId="10526"/>
    <cellStyle name="Porcentaje 20 2 3" xfId="7588"/>
    <cellStyle name="Porcentaje 20 3" xfId="10304"/>
    <cellStyle name="Porcentaje 20 4" xfId="7587"/>
    <cellStyle name="Porcentaje 21" xfId="7589"/>
    <cellStyle name="Porcentaje 21 2" xfId="7590"/>
    <cellStyle name="Porcentaje 21 2 2" xfId="11253"/>
    <cellStyle name="Porcentaje 21 3" xfId="11252"/>
    <cellStyle name="Porcentaje 3" xfId="113"/>
    <cellStyle name="Porcentaje 3 2" xfId="117"/>
    <cellStyle name="Porcentaje 3 2 2" xfId="1484"/>
    <cellStyle name="Porcentaje 3 2 2 2" xfId="8254"/>
    <cellStyle name="Porcentaje 3 2 2 3" xfId="7593"/>
    <cellStyle name="Porcentaje 3 2 2 4" xfId="11042"/>
    <cellStyle name="Porcentaje 3 2 3" xfId="8121"/>
    <cellStyle name="Porcentaje 3 2 4" xfId="7592"/>
    <cellStyle name="Porcentaje 3 2 5" xfId="11934"/>
    <cellStyle name="Porcentaje 3 3" xfId="1485"/>
    <cellStyle name="Porcentaje 3 3 10" xfId="5419"/>
    <cellStyle name="Porcentaje 3 3 10 2" xfId="10366"/>
    <cellStyle name="Porcentaje 3 3 10 3" xfId="7595"/>
    <cellStyle name="Porcentaje 3 3 11" xfId="7596"/>
    <cellStyle name="Porcentaje 3 3 11 2" xfId="11254"/>
    <cellStyle name="Porcentaje 3 3 12" xfId="8122"/>
    <cellStyle name="Porcentaje 3 3 13" xfId="7594"/>
    <cellStyle name="Porcentaje 3 3 14" xfId="11218"/>
    <cellStyle name="Porcentaje 3 3 2" xfId="1486"/>
    <cellStyle name="Porcentaje 3 3 2 2" xfId="2455"/>
    <cellStyle name="Porcentaje 3 3 2 2 2" xfId="9299"/>
    <cellStyle name="Porcentaje 3 3 2 2 3" xfId="7598"/>
    <cellStyle name="Porcentaje 3 3 2 2 4" xfId="11496"/>
    <cellStyle name="Porcentaje 3 3 2 3" xfId="8983"/>
    <cellStyle name="Porcentaje 3 3 2 4" xfId="7597"/>
    <cellStyle name="Porcentaje 3 3 2 5" xfId="11336"/>
    <cellStyle name="Porcentaje 3 3 3" xfId="1487"/>
    <cellStyle name="Porcentaje 3 3 3 2" xfId="2456"/>
    <cellStyle name="Porcentaje 3 3 3 2 2" xfId="9300"/>
    <cellStyle name="Porcentaje 3 3 3 2 3" xfId="7600"/>
    <cellStyle name="Porcentaje 3 3 3 2 4" xfId="12005"/>
    <cellStyle name="Porcentaje 3 3 3 3" xfId="8984"/>
    <cellStyle name="Porcentaje 3 3 3 4" xfId="7599"/>
    <cellStyle name="Porcentaje 3 3 3 5" xfId="6449"/>
    <cellStyle name="Porcentaje 3 3 4" xfId="2093"/>
    <cellStyle name="Porcentaje 3 3 4 10" xfId="7601"/>
    <cellStyle name="Porcentaje 3 3 4 11" xfId="11512"/>
    <cellStyle name="Porcentaje 3 3 4 2" xfId="2458"/>
    <cellStyle name="Porcentaje 3 3 4 2 2" xfId="3050"/>
    <cellStyle name="Porcentaje 3 3 4 2 2 2" xfId="9653"/>
    <cellStyle name="Porcentaje 3 3 4 2 2 3" xfId="7603"/>
    <cellStyle name="Porcentaje 3 3 4 2 2 4" xfId="11554"/>
    <cellStyle name="Porcentaje 3 3 4 2 3" xfId="9302"/>
    <cellStyle name="Porcentaje 3 3 4 2 4" xfId="7602"/>
    <cellStyle name="Porcentaje 3 3 4 2 5" xfId="10891"/>
    <cellStyle name="Porcentaje 3 3 4 3" xfId="2459"/>
    <cellStyle name="Porcentaje 3 3 4 3 2" xfId="9303"/>
    <cellStyle name="Porcentaje 3 3 4 3 3" xfId="7604"/>
    <cellStyle name="Porcentaje 3 3 4 3 4" xfId="11846"/>
    <cellStyle name="Porcentaje 3 3 4 4" xfId="2500"/>
    <cellStyle name="Porcentaje 3 3 4 4 2" xfId="3052"/>
    <cellStyle name="Porcentaje 3 3 4 4 2 2" xfId="3359"/>
    <cellStyle name="Porcentaje 3 3 4 4 2 2 2" xfId="9817"/>
    <cellStyle name="Porcentaje 3 3 4 4 2 2 3" xfId="7607"/>
    <cellStyle name="Porcentaje 3 3 4 4 2 2 4" xfId="11400"/>
    <cellStyle name="Porcentaje 3 3 4 4 2 3" xfId="9655"/>
    <cellStyle name="Porcentaje 3 3 4 4 2 4" xfId="7606"/>
    <cellStyle name="Porcentaje 3 3 4 4 2 5" xfId="11178"/>
    <cellStyle name="Porcentaje 3 3 4 4 3" xfId="3158"/>
    <cellStyle name="Porcentaje 3 3 4 4 3 2" xfId="4984"/>
    <cellStyle name="Porcentaje 3 3 4 4 3 2 2" xfId="10121"/>
    <cellStyle name="Porcentaje 3 3 4 4 3 2 3" xfId="7609"/>
    <cellStyle name="Porcentaje 3 3 4 4 3 2 4" xfId="11541"/>
    <cellStyle name="Porcentaje 3 3 4 4 3 3" xfId="4789"/>
    <cellStyle name="Porcentaje 3 3 4 4 3 3 2" xfId="9927"/>
    <cellStyle name="Porcentaje 3 3 4 4 3 3 3" xfId="7610"/>
    <cellStyle name="Porcentaje 3 3 4 4 3 3 4" xfId="11581"/>
    <cellStyle name="Porcentaje 3 3 4 4 3 4" xfId="9755"/>
    <cellStyle name="Porcentaje 3 3 4 4 3 5" xfId="7608"/>
    <cellStyle name="Porcentaje 3 3 4 4 3 6" xfId="5710"/>
    <cellStyle name="Porcentaje 3 3 4 4 4" xfId="3051"/>
    <cellStyle name="Porcentaje 3 3 4 4 4 2" xfId="9654"/>
    <cellStyle name="Porcentaje 3 3 4 4 4 3" xfId="7611"/>
    <cellStyle name="Porcentaje 3 3 4 4 4 4" xfId="11474"/>
    <cellStyle name="Porcentaje 3 3 4 4 5" xfId="4900"/>
    <cellStyle name="Porcentaje 3 3 4 4 5 2" xfId="10037"/>
    <cellStyle name="Porcentaje 3 3 4 4 5 3" xfId="7612"/>
    <cellStyle name="Porcentaje 3 3 4 4 5 4" xfId="5711"/>
    <cellStyle name="Porcentaje 3 3 4 4 6" xfId="9342"/>
    <cellStyle name="Porcentaje 3 3 4 4 7" xfId="7605"/>
    <cellStyle name="Porcentaje 3 3 4 4 8" xfId="11657"/>
    <cellStyle name="Porcentaje 3 3 4 5" xfId="2457"/>
    <cellStyle name="Porcentaje 3 3 4 5 2" xfId="9301"/>
    <cellStyle name="Porcentaje 3 3 4 5 3" xfId="7613"/>
    <cellStyle name="Porcentaje 3 3 4 5 4" xfId="6445"/>
    <cellStyle name="Porcentaje 3 3 4 6" xfId="3053"/>
    <cellStyle name="Porcentaje 3 3 4 6 2" xfId="3360"/>
    <cellStyle name="Porcentaje 3 3 4 6 2 2" xfId="9818"/>
    <cellStyle name="Porcentaje 3 3 4 6 2 3" xfId="7615"/>
    <cellStyle name="Porcentaje 3 3 4 6 2 4" xfId="10801"/>
    <cellStyle name="Porcentaje 3 3 4 6 3" xfId="9656"/>
    <cellStyle name="Porcentaje 3 3 4 6 4" xfId="7614"/>
    <cellStyle name="Porcentaje 3 3 4 6 5" xfId="11050"/>
    <cellStyle name="Porcentaje 3 3 4 7" xfId="3117"/>
    <cellStyle name="Porcentaje 3 3 4 7 2" xfId="4943"/>
    <cellStyle name="Porcentaje 3 3 4 7 2 2" xfId="10080"/>
    <cellStyle name="Porcentaje 3 3 4 7 2 3" xfId="7617"/>
    <cellStyle name="Porcentaje 3 3 4 7 2 4" xfId="10819"/>
    <cellStyle name="Porcentaje 3 3 4 7 3" xfId="4790"/>
    <cellStyle name="Porcentaje 3 3 4 7 3 2" xfId="9928"/>
    <cellStyle name="Porcentaje 3 3 4 7 3 3" xfId="7618"/>
    <cellStyle name="Porcentaje 3 3 4 7 3 4" xfId="11783"/>
    <cellStyle name="Porcentaje 3 3 4 7 4" xfId="9714"/>
    <cellStyle name="Porcentaje 3 3 4 7 5" xfId="7616"/>
    <cellStyle name="Porcentaje 3 3 4 7 6" xfId="11564"/>
    <cellStyle name="Porcentaje 3 3 4 8" xfId="4859"/>
    <cellStyle name="Porcentaje 3 3 4 8 2" xfId="9996"/>
    <cellStyle name="Porcentaje 3 3 4 8 3" xfId="7619"/>
    <cellStyle name="Porcentaje 3 3 4 8 4" xfId="6045"/>
    <cellStyle name="Porcentaje 3 3 4 9" xfId="9119"/>
    <cellStyle name="Porcentaje 3 3 5" xfId="2460"/>
    <cellStyle name="Porcentaje 3 3 5 2" xfId="8982"/>
    <cellStyle name="Porcentaje 3 3 5 3" xfId="7620"/>
    <cellStyle name="Porcentaje 3 3 5 4" xfId="11738"/>
    <cellStyle name="Porcentaje 3 3 6" xfId="4791"/>
    <cellStyle name="Porcentaje 3 3 6 2" xfId="9929"/>
    <cellStyle name="Porcentaje 3 3 6 3" xfId="7621"/>
    <cellStyle name="Porcentaje 3 3 6 4" xfId="11730"/>
    <cellStyle name="Porcentaje 3 3 7" xfId="4819"/>
    <cellStyle name="Porcentaje 3 3 7 2" xfId="9957"/>
    <cellStyle name="Porcentaje 3 3 7 3" xfId="7622"/>
    <cellStyle name="Porcentaje 3 3 7 4" xfId="5799"/>
    <cellStyle name="Porcentaje 3 3 8" xfId="5144"/>
    <cellStyle name="Porcentaje 3 3 8 2" xfId="10209"/>
    <cellStyle name="Porcentaje 3 3 8 3" xfId="7623"/>
    <cellStyle name="Porcentaje 3 3 8 4" xfId="11061"/>
    <cellStyle name="Porcentaje 3 3 9" xfId="5300"/>
    <cellStyle name="Porcentaje 3 3 9 2" xfId="10287"/>
    <cellStyle name="Porcentaje 3 3 9 3" xfId="7624"/>
    <cellStyle name="Porcentaje 3 4" xfId="1488"/>
    <cellStyle name="Porcentaje 3 4 10" xfId="8253"/>
    <cellStyle name="Porcentaje 3 4 11" xfId="7625"/>
    <cellStyle name="Porcentaje 3 4 12" xfId="11772"/>
    <cellStyle name="Porcentaje 3 4 2" xfId="1489"/>
    <cellStyle name="Porcentaje 3 4 2 2" xfId="8879"/>
    <cellStyle name="Porcentaje 3 4 2 3" xfId="7626"/>
    <cellStyle name="Porcentaje 3 4 2 4" xfId="11706"/>
    <cellStyle name="Porcentaje 3 4 3" xfId="2461"/>
    <cellStyle name="Porcentaje 3 4 3 2" xfId="8985"/>
    <cellStyle name="Porcentaje 3 4 3 3" xfId="7627"/>
    <cellStyle name="Porcentaje 3 4 3 4" xfId="10818"/>
    <cellStyle name="Porcentaje 3 4 4" xfId="4091"/>
    <cellStyle name="Porcentaje 3 4 4 2" xfId="9360"/>
    <cellStyle name="Porcentaje 3 4 4 3" xfId="7628"/>
    <cellStyle name="Porcentaje 3 4 4 4" xfId="11392"/>
    <cellStyle name="Porcentaje 3 4 5" xfId="3385"/>
    <cellStyle name="Porcentaje 3 4 5 2" xfId="9833"/>
    <cellStyle name="Porcentaje 3 4 5 3" xfId="7629"/>
    <cellStyle name="Porcentaje 3 4 5 4" xfId="5718"/>
    <cellStyle name="Porcentaje 3 4 6" xfId="5172"/>
    <cellStyle name="Porcentaje 3 4 6 2" xfId="10223"/>
    <cellStyle name="Porcentaje 3 4 6 3" xfId="7630"/>
    <cellStyle name="Porcentaje 3 4 6 4" xfId="12022"/>
    <cellStyle name="Porcentaje 3 4 7" xfId="5301"/>
    <cellStyle name="Porcentaje 3 4 7 2" xfId="10288"/>
    <cellStyle name="Porcentaje 3 4 7 3" xfId="7631"/>
    <cellStyle name="Porcentaje 3 4 8" xfId="5420"/>
    <cellStyle name="Porcentaje 3 4 8 2" xfId="10367"/>
    <cellStyle name="Porcentaje 3 4 8 3" xfId="7632"/>
    <cellStyle name="Porcentaje 3 4 9" xfId="7633"/>
    <cellStyle name="Porcentaje 3 4 9 2" xfId="8436"/>
    <cellStyle name="Porcentaje 3 4 9 3" xfId="11257"/>
    <cellStyle name="Porcentaje 3 5" xfId="1710"/>
    <cellStyle name="Porcentaje 3 5 10" xfId="7634"/>
    <cellStyle name="Porcentaje 3 5 11" xfId="11677"/>
    <cellStyle name="Porcentaje 3 5 2" xfId="2463"/>
    <cellStyle name="Porcentaje 3 5 2 2" xfId="3054"/>
    <cellStyle name="Porcentaje 3 5 2 2 2" xfId="9657"/>
    <cellStyle name="Porcentaje 3 5 2 2 3" xfId="7636"/>
    <cellStyle name="Porcentaje 3 5 2 2 4" xfId="11565"/>
    <cellStyle name="Porcentaje 3 5 2 3" xfId="9305"/>
    <cellStyle name="Porcentaje 3 5 2 4" xfId="7635"/>
    <cellStyle name="Porcentaje 3 5 2 5" xfId="11132"/>
    <cellStyle name="Porcentaje 3 5 3" xfId="2464"/>
    <cellStyle name="Porcentaje 3 5 3 2" xfId="9306"/>
    <cellStyle name="Porcentaje 3 5 3 3" xfId="7637"/>
    <cellStyle name="Porcentaje 3 5 3 4" xfId="5706"/>
    <cellStyle name="Porcentaje 3 5 4" xfId="2490"/>
    <cellStyle name="Porcentaje 3 5 4 2" xfId="3056"/>
    <cellStyle name="Porcentaje 3 5 4 2 2" xfId="3361"/>
    <cellStyle name="Porcentaje 3 5 4 2 2 2" xfId="9819"/>
    <cellStyle name="Porcentaje 3 5 4 2 2 3" xfId="7640"/>
    <cellStyle name="Porcentaje 3 5 4 2 2 4" xfId="11141"/>
    <cellStyle name="Porcentaje 3 5 4 2 3" xfId="9659"/>
    <cellStyle name="Porcentaje 3 5 4 2 4" xfId="7639"/>
    <cellStyle name="Porcentaje 3 5 4 2 5" xfId="6448"/>
    <cellStyle name="Porcentaje 3 5 4 3" xfId="3148"/>
    <cellStyle name="Porcentaje 3 5 4 3 2" xfId="4974"/>
    <cellStyle name="Porcentaje 3 5 4 3 2 2" xfId="10111"/>
    <cellStyle name="Porcentaje 3 5 4 3 2 3" xfId="7642"/>
    <cellStyle name="Porcentaje 3 5 4 3 2 4" xfId="11644"/>
    <cellStyle name="Porcentaje 3 5 4 3 3" xfId="4792"/>
    <cellStyle name="Porcentaje 3 5 4 3 3 2" xfId="9930"/>
    <cellStyle name="Porcentaje 3 5 4 3 3 3" xfId="7643"/>
    <cellStyle name="Porcentaje 3 5 4 3 3 4" xfId="10631"/>
    <cellStyle name="Porcentaje 3 5 4 3 4" xfId="9745"/>
    <cellStyle name="Porcentaje 3 5 4 3 5" xfId="7641"/>
    <cellStyle name="Porcentaje 3 5 4 3 6" xfId="10862"/>
    <cellStyle name="Porcentaje 3 5 4 4" xfId="3055"/>
    <cellStyle name="Porcentaje 3 5 4 4 2" xfId="9658"/>
    <cellStyle name="Porcentaje 3 5 4 4 3" xfId="7644"/>
    <cellStyle name="Porcentaje 3 5 4 4 4" xfId="10791"/>
    <cellStyle name="Porcentaje 3 5 4 5" xfId="4890"/>
    <cellStyle name="Porcentaje 3 5 4 5 2" xfId="10027"/>
    <cellStyle name="Porcentaje 3 5 4 5 3" xfId="7645"/>
    <cellStyle name="Porcentaje 3 5 4 5 4" xfId="5717"/>
    <cellStyle name="Porcentaje 3 5 4 6" xfId="9332"/>
    <cellStyle name="Porcentaje 3 5 4 7" xfId="7638"/>
    <cellStyle name="Porcentaje 3 5 4 8" xfId="11196"/>
    <cellStyle name="Porcentaje 3 5 5" xfId="2462"/>
    <cellStyle name="Porcentaje 3 5 5 2" xfId="9304"/>
    <cellStyle name="Porcentaje 3 5 5 3" xfId="7646"/>
    <cellStyle name="Porcentaje 3 5 5 4" xfId="5817"/>
    <cellStyle name="Porcentaje 3 5 6" xfId="3057"/>
    <cellStyle name="Porcentaje 3 5 6 2" xfId="3362"/>
    <cellStyle name="Porcentaje 3 5 6 2 2" xfId="9820"/>
    <cellStyle name="Porcentaje 3 5 6 2 3" xfId="7648"/>
    <cellStyle name="Porcentaje 3 5 6 2 4" xfId="11168"/>
    <cellStyle name="Porcentaje 3 5 6 3" xfId="9660"/>
    <cellStyle name="Porcentaje 3 5 6 4" xfId="7647"/>
    <cellStyle name="Porcentaje 3 5 6 5" xfId="10721"/>
    <cellStyle name="Porcentaje 3 5 7" xfId="3106"/>
    <cellStyle name="Porcentaje 3 5 7 2" xfId="4933"/>
    <cellStyle name="Porcentaje 3 5 7 2 2" xfId="10070"/>
    <cellStyle name="Porcentaje 3 5 7 2 3" xfId="7650"/>
    <cellStyle name="Porcentaje 3 5 7 2 4" xfId="6254"/>
    <cellStyle name="Porcentaje 3 5 7 3" xfId="4793"/>
    <cellStyle name="Porcentaje 3 5 7 3 2" xfId="9931"/>
    <cellStyle name="Porcentaje 3 5 7 3 3" xfId="7651"/>
    <cellStyle name="Porcentaje 3 5 7 3 4" xfId="10816"/>
    <cellStyle name="Porcentaje 3 5 7 4" xfId="9703"/>
    <cellStyle name="Porcentaje 3 5 7 5" xfId="7649"/>
    <cellStyle name="Porcentaje 3 5 7 6" xfId="11980"/>
    <cellStyle name="Porcentaje 3 5 8" xfId="4849"/>
    <cellStyle name="Porcentaje 3 5 8 2" xfId="9986"/>
    <cellStyle name="Porcentaje 3 5 8 3" xfId="7652"/>
    <cellStyle name="Porcentaje 3 5 8 4" xfId="10828"/>
    <cellStyle name="Porcentaje 3 5 9" xfId="9041"/>
    <cellStyle name="Porcentaje 3 6" xfId="4338"/>
    <cellStyle name="Porcentaje 3 6 2" xfId="9454"/>
    <cellStyle name="Porcentaje 3 6 3" xfId="7653"/>
    <cellStyle name="Porcentaje 3 6 4" xfId="11166"/>
    <cellStyle name="Porcentaje 3 7" xfId="8120"/>
    <cellStyle name="Porcentaje 3 8" xfId="7591"/>
    <cellStyle name="Porcentaje 3 9" xfId="11063"/>
    <cellStyle name="Porcentaje 4" xfId="124"/>
    <cellStyle name="Porcentaje 4 2" xfId="1490"/>
    <cellStyle name="Porcentaje 4 2 2" xfId="8124"/>
    <cellStyle name="Porcentaje 4 2 3" xfId="7655"/>
    <cellStyle name="Porcentaje 4 2 4" xfId="10855"/>
    <cellStyle name="Porcentaje 4 3" xfId="1491"/>
    <cellStyle name="Porcentaje 4 3 2" xfId="8255"/>
    <cellStyle name="Porcentaje 4 3 3" xfId="7656"/>
    <cellStyle name="Porcentaje 4 3 4" xfId="11046"/>
    <cellStyle name="Porcentaje 4 4" xfId="8123"/>
    <cellStyle name="Porcentaje 4 5" xfId="7654"/>
    <cellStyle name="Porcentaje 4 6" xfId="11823"/>
    <cellStyle name="Porcentaje 5" xfId="123"/>
    <cellStyle name="Porcentaje 5 2" xfId="1493"/>
    <cellStyle name="Porcentaje 5 2 2" xfId="8256"/>
    <cellStyle name="Porcentaje 5 2 3" xfId="7658"/>
    <cellStyle name="Porcentaje 5 2 4" xfId="11220"/>
    <cellStyle name="Porcentaje 5 3" xfId="1492"/>
    <cellStyle name="Porcentaje 5 3 2" xfId="8986"/>
    <cellStyle name="Porcentaje 5 3 3" xfId="7659"/>
    <cellStyle name="Porcentaje 5 3 4" xfId="5865"/>
    <cellStyle name="Porcentaje 5 4" xfId="8125"/>
    <cellStyle name="Porcentaje 5 5" xfId="7657"/>
    <cellStyle name="Porcentaje 5 6" xfId="11020"/>
    <cellStyle name="Porcentaje 6" xfId="1494"/>
    <cellStyle name="Porcentaje 6 2" xfId="1495"/>
    <cellStyle name="Porcentaje 6 2 2" xfId="8257"/>
    <cellStyle name="Porcentaje 6 2 3" xfId="7661"/>
    <cellStyle name="Porcentaje 6 2 4" xfId="10684"/>
    <cellStyle name="Porcentaje 6 3" xfId="8126"/>
    <cellStyle name="Porcentaje 6 4" xfId="7660"/>
    <cellStyle name="Porcentaje 6 5" xfId="11498"/>
    <cellStyle name="Porcentaje 7" xfId="1496"/>
    <cellStyle name="Porcentaje 7 10" xfId="5796"/>
    <cellStyle name="Porcentaje 7 2" xfId="1497"/>
    <cellStyle name="Porcentaje 7 2 10" xfId="10798"/>
    <cellStyle name="Porcentaje 7 2 2" xfId="1498"/>
    <cellStyle name="Porcentaje 7 2 2 2" xfId="8988"/>
    <cellStyle name="Porcentaje 7 2 2 3" xfId="7664"/>
    <cellStyle name="Porcentaje 7 2 2 4" xfId="11205"/>
    <cellStyle name="Porcentaje 7 2 3" xfId="2465"/>
    <cellStyle name="Porcentaje 7 2 3 2" xfId="9307"/>
    <cellStyle name="Porcentaje 7 2 3 3" xfId="7665"/>
    <cellStyle name="Porcentaje 7 2 3 4" xfId="11956"/>
    <cellStyle name="Porcentaje 7 2 4" xfId="5126"/>
    <cellStyle name="Porcentaje 7 2 4 2" xfId="10198"/>
    <cellStyle name="Porcentaje 7 2 4 3" xfId="7666"/>
    <cellStyle name="Porcentaje 7 2 4 4" xfId="11167"/>
    <cellStyle name="Porcentaje 7 2 5" xfId="5303"/>
    <cellStyle name="Porcentaje 7 2 5 2" xfId="10290"/>
    <cellStyle name="Porcentaje 7 2 5 3" xfId="7667"/>
    <cellStyle name="Porcentaje 7 2 6" xfId="5422"/>
    <cellStyle name="Porcentaje 7 2 6 2" xfId="10369"/>
    <cellStyle name="Porcentaje 7 2 6 3" xfId="7668"/>
    <cellStyle name="Porcentaje 7 2 7" xfId="7669"/>
    <cellStyle name="Porcentaje 7 2 7 2" xfId="8798"/>
    <cellStyle name="Porcentaje 7 2 7 3" xfId="11258"/>
    <cellStyle name="Porcentaje 7 2 8" xfId="8377"/>
    <cellStyle name="Porcentaje 7 2 9" xfId="7663"/>
    <cellStyle name="Porcentaje 7 3" xfId="2466"/>
    <cellStyle name="Porcentaje 7 3 2" xfId="8987"/>
    <cellStyle name="Porcentaje 7 3 3" xfId="7670"/>
    <cellStyle name="Porcentaje 7 3 4" xfId="11876"/>
    <cellStyle name="Porcentaje 7 4" xfId="5127"/>
    <cellStyle name="Porcentaje 7 4 2" xfId="10199"/>
    <cellStyle name="Porcentaje 7 4 3" xfId="7671"/>
    <cellStyle name="Porcentaje 7 4 4" xfId="11557"/>
    <cellStyle name="Porcentaje 7 5" xfId="5302"/>
    <cellStyle name="Porcentaje 7 5 2" xfId="10289"/>
    <cellStyle name="Porcentaje 7 5 3" xfId="7672"/>
    <cellStyle name="Porcentaje 7 6" xfId="5421"/>
    <cellStyle name="Porcentaje 7 6 2" xfId="10368"/>
    <cellStyle name="Porcentaje 7 6 3" xfId="7673"/>
    <cellStyle name="Porcentaje 7 7" xfId="7674"/>
    <cellStyle name="Porcentaje 7 7 2" xfId="11259"/>
    <cellStyle name="Porcentaje 7 8" xfId="8116"/>
    <cellStyle name="Porcentaje 7 9" xfId="7662"/>
    <cellStyle name="Porcentaje 8" xfId="1499"/>
    <cellStyle name="Porcentaje 8 2" xfId="2054"/>
    <cellStyle name="Porcentaje 8 2 10" xfId="7676"/>
    <cellStyle name="Porcentaje 8 2 11" xfId="6306"/>
    <cellStyle name="Porcentaje 8 2 2" xfId="2468"/>
    <cellStyle name="Porcentaje 8 2 2 2" xfId="3058"/>
    <cellStyle name="Porcentaje 8 2 2 2 2" xfId="9661"/>
    <cellStyle name="Porcentaje 8 2 2 2 3" xfId="7678"/>
    <cellStyle name="Porcentaje 8 2 2 2 4" xfId="5750"/>
    <cellStyle name="Porcentaje 8 2 2 3" xfId="9309"/>
    <cellStyle name="Porcentaje 8 2 2 4" xfId="7677"/>
    <cellStyle name="Porcentaje 8 2 2 5" xfId="11189"/>
    <cellStyle name="Porcentaje 8 2 3" xfId="2469"/>
    <cellStyle name="Porcentaje 8 2 3 2" xfId="9310"/>
    <cellStyle name="Porcentaje 8 2 3 3" xfId="7679"/>
    <cellStyle name="Porcentaje 8 2 3 4" xfId="11469"/>
    <cellStyle name="Porcentaje 8 2 4" xfId="2499"/>
    <cellStyle name="Porcentaje 8 2 4 2" xfId="3060"/>
    <cellStyle name="Porcentaje 8 2 4 2 2" xfId="3363"/>
    <cellStyle name="Porcentaje 8 2 4 2 2 2" xfId="9821"/>
    <cellStyle name="Porcentaje 8 2 4 2 2 3" xfId="7682"/>
    <cellStyle name="Porcentaje 8 2 4 2 2 4" xfId="5704"/>
    <cellStyle name="Porcentaje 8 2 4 2 3" xfId="9663"/>
    <cellStyle name="Porcentaje 8 2 4 2 4" xfId="7681"/>
    <cellStyle name="Porcentaje 8 2 4 2 5" xfId="11930"/>
    <cellStyle name="Porcentaje 8 2 4 3" xfId="3157"/>
    <cellStyle name="Porcentaje 8 2 4 3 2" xfId="4983"/>
    <cellStyle name="Porcentaje 8 2 4 3 2 2" xfId="10120"/>
    <cellStyle name="Porcentaje 8 2 4 3 2 3" xfId="7684"/>
    <cellStyle name="Porcentaje 8 2 4 3 2 4" xfId="11987"/>
    <cellStyle name="Porcentaje 8 2 4 3 3" xfId="4794"/>
    <cellStyle name="Porcentaje 8 2 4 3 3 2" xfId="9932"/>
    <cellStyle name="Porcentaje 8 2 4 3 3 3" xfId="7685"/>
    <cellStyle name="Porcentaje 8 2 4 3 3 4" xfId="10963"/>
    <cellStyle name="Porcentaje 8 2 4 3 4" xfId="9754"/>
    <cellStyle name="Porcentaje 8 2 4 3 5" xfId="7683"/>
    <cellStyle name="Porcentaje 8 2 4 3 6" xfId="11593"/>
    <cellStyle name="Porcentaje 8 2 4 4" xfId="3059"/>
    <cellStyle name="Porcentaje 8 2 4 4 2" xfId="9662"/>
    <cellStyle name="Porcentaje 8 2 4 4 3" xfId="7686"/>
    <cellStyle name="Porcentaje 8 2 4 4 4" xfId="11614"/>
    <cellStyle name="Porcentaje 8 2 4 5" xfId="4899"/>
    <cellStyle name="Porcentaje 8 2 4 5 2" xfId="10036"/>
    <cellStyle name="Porcentaje 8 2 4 5 3" xfId="7687"/>
    <cellStyle name="Porcentaje 8 2 4 5 4" xfId="10769"/>
    <cellStyle name="Porcentaje 8 2 4 6" xfId="9341"/>
    <cellStyle name="Porcentaje 8 2 4 7" xfId="7680"/>
    <cellStyle name="Porcentaje 8 2 4 8" xfId="11721"/>
    <cellStyle name="Porcentaje 8 2 5" xfId="2467"/>
    <cellStyle name="Porcentaje 8 2 5 2" xfId="9308"/>
    <cellStyle name="Porcentaje 8 2 5 3" xfId="7688"/>
    <cellStyle name="Porcentaje 8 2 5 4" xfId="10776"/>
    <cellStyle name="Porcentaje 8 2 6" xfId="3061"/>
    <cellStyle name="Porcentaje 8 2 6 2" xfId="3364"/>
    <cellStyle name="Porcentaje 8 2 6 2 2" xfId="9822"/>
    <cellStyle name="Porcentaje 8 2 6 2 3" xfId="7690"/>
    <cellStyle name="Porcentaje 8 2 6 2 4" xfId="11897"/>
    <cellStyle name="Porcentaje 8 2 6 3" xfId="9664"/>
    <cellStyle name="Porcentaje 8 2 6 4" xfId="7689"/>
    <cellStyle name="Porcentaje 8 2 6 5" xfId="10759"/>
    <cellStyle name="Porcentaje 8 2 7" xfId="3115"/>
    <cellStyle name="Porcentaje 8 2 7 2" xfId="4942"/>
    <cellStyle name="Porcentaje 8 2 7 2 2" xfId="10079"/>
    <cellStyle name="Porcentaje 8 2 7 2 3" xfId="7692"/>
    <cellStyle name="Porcentaje 8 2 7 2 4" xfId="6407"/>
    <cellStyle name="Porcentaje 8 2 7 3" xfId="4795"/>
    <cellStyle name="Porcentaje 8 2 7 3 2" xfId="9933"/>
    <cellStyle name="Porcentaje 8 2 7 3 3" xfId="7693"/>
    <cellStyle name="Porcentaje 8 2 7 3 4" xfId="11914"/>
    <cellStyle name="Porcentaje 8 2 7 4" xfId="9712"/>
    <cellStyle name="Porcentaje 8 2 7 5" xfId="7691"/>
    <cellStyle name="Porcentaje 8 2 7 6" xfId="6088"/>
    <cellStyle name="Porcentaje 8 2 8" xfId="4858"/>
    <cellStyle name="Porcentaje 8 2 8 2" xfId="9995"/>
    <cellStyle name="Porcentaje 8 2 8 3" xfId="7694"/>
    <cellStyle name="Porcentaje 8 2 8 4" xfId="5818"/>
    <cellStyle name="Porcentaje 8 2 9" xfId="9085"/>
    <cellStyle name="Porcentaje 8 3" xfId="3800"/>
    <cellStyle name="Porcentaje 8 3 2" xfId="8989"/>
    <cellStyle name="Porcentaje 8 3 3" xfId="7695"/>
    <cellStyle name="Porcentaje 8 3 4" xfId="10739"/>
    <cellStyle name="Porcentaje 8 4" xfId="8760"/>
    <cellStyle name="Porcentaje 8 5" xfId="7675"/>
    <cellStyle name="Porcentaje 8 6" xfId="10972"/>
    <cellStyle name="Porcentaje 9" xfId="1500"/>
    <cellStyle name="Porcentaje 9 2" xfId="2470"/>
    <cellStyle name="Porcentaje 9 2 2" xfId="9311"/>
    <cellStyle name="Porcentaje 9 2 3" xfId="7697"/>
    <cellStyle name="Porcentaje 9 2 4" xfId="11629"/>
    <cellStyle name="Porcentaje 9 3" xfId="8990"/>
    <cellStyle name="Porcentaje 9 4" xfId="7696"/>
    <cellStyle name="Porcentaje 9 5" xfId="10694"/>
    <cellStyle name="Porcentual 2" xfId="1501"/>
    <cellStyle name="Porcentual 2 2" xfId="1502"/>
    <cellStyle name="Porcentual 2 2 2" xfId="8128"/>
    <cellStyle name="Porcentual 2 2 3" xfId="7699"/>
    <cellStyle name="Porcentual 2 2 4" xfId="11935"/>
    <cellStyle name="Porcentual 2 3" xfId="1503"/>
    <cellStyle name="Porcentual 2 3 2" xfId="8258"/>
    <cellStyle name="Porcentual 2 3 3" xfId="7700"/>
    <cellStyle name="Porcentual 2 3 4" xfId="11705"/>
    <cellStyle name="Porcentual 2 4" xfId="8127"/>
    <cellStyle name="Porcentual 2 5" xfId="7698"/>
    <cellStyle name="Porcentual 2 6" xfId="10748"/>
    <cellStyle name="Porcentual 5" xfId="1722"/>
    <cellStyle name="Porcentual 5 2" xfId="8447"/>
    <cellStyle name="Porcentual 5 3" xfId="7701"/>
    <cellStyle name="Porcentual 5 4" xfId="10950"/>
    <cellStyle name="Pourcentage_9901fixe" xfId="3062"/>
    <cellStyle name="PrePop Currency (0)" xfId="1504"/>
    <cellStyle name="PrePop Currency (0) 2" xfId="1505"/>
    <cellStyle name="PrePop Currency (0) 2 2" xfId="8259"/>
    <cellStyle name="PrePop Currency (0) 2 3" xfId="7703"/>
    <cellStyle name="PrePop Currency (0) 2 4" xfId="11928"/>
    <cellStyle name="PrePop Currency (0) 3" xfId="8129"/>
    <cellStyle name="PrePop Currency (0) 4" xfId="7702"/>
    <cellStyle name="PrePop Currency (0) 5" xfId="11137"/>
    <cellStyle name="PrePop Currency (2)" xfId="1506"/>
    <cellStyle name="PrePop Currency (2) 2" xfId="1507"/>
    <cellStyle name="PrePop Currency (2) 2 2" xfId="8260"/>
    <cellStyle name="PrePop Currency (2) 2 3" xfId="7705"/>
    <cellStyle name="PrePop Currency (2) 2 4" xfId="5806"/>
    <cellStyle name="PrePop Currency (2) 3" xfId="8130"/>
    <cellStyle name="PrePop Currency (2) 4" xfId="7704"/>
    <cellStyle name="PrePop Currency (2) 5" xfId="11001"/>
    <cellStyle name="PrePop Units (0)" xfId="1508"/>
    <cellStyle name="PrePop Units (0) 2" xfId="1509"/>
    <cellStyle name="PrePop Units (0) 2 2" xfId="8261"/>
    <cellStyle name="PrePop Units (0) 2 3" xfId="7707"/>
    <cellStyle name="PrePop Units (0) 2 4" xfId="11264"/>
    <cellStyle name="PrePop Units (0) 3" xfId="8131"/>
    <cellStyle name="PrePop Units (0) 4" xfId="7706"/>
    <cellStyle name="PrePop Units (0) 5" xfId="11637"/>
    <cellStyle name="PrePop Units (1)" xfId="1510"/>
    <cellStyle name="PrePop Units (1) 2" xfId="1511"/>
    <cellStyle name="PrePop Units (1) 2 2" xfId="8262"/>
    <cellStyle name="PrePop Units (1) 2 3" xfId="7709"/>
    <cellStyle name="PrePop Units (1) 2 4" xfId="6208"/>
    <cellStyle name="PrePop Units (1) 3" xfId="8132"/>
    <cellStyle name="PrePop Units (1) 4" xfId="7708"/>
    <cellStyle name="PrePop Units (1) 5" xfId="10660"/>
    <cellStyle name="PrePop Units (2)" xfId="1512"/>
    <cellStyle name="PrePop Units (2) 2" xfId="1513"/>
    <cellStyle name="PrePop Units (2) 2 2" xfId="8263"/>
    <cellStyle name="PrePop Units (2) 2 3" xfId="7711"/>
    <cellStyle name="PrePop Units (2) 2 4" xfId="5862"/>
    <cellStyle name="PrePop Units (2) 3" xfId="8133"/>
    <cellStyle name="PrePop Units (2) 4" xfId="7710"/>
    <cellStyle name="PrePop Units (2) 5" xfId="11947"/>
    <cellStyle name="Rates" xfId="1514"/>
    <cellStyle name="Rates 2" xfId="8134"/>
    <cellStyle name="Rates 3" xfId="7712"/>
    <cellStyle name="Rates 4" xfId="11089"/>
    <cellStyle name="realtime" xfId="1515"/>
    <cellStyle name="realtime 2" xfId="8135"/>
    <cellStyle name="realtime 3" xfId="7713"/>
    <cellStyle name="realtime 4" xfId="10823"/>
    <cellStyle name="result" xfId="1516"/>
    <cellStyle name="result 2" xfId="8136"/>
    <cellStyle name="result 3" xfId="7714"/>
    <cellStyle name="result 4" xfId="10733"/>
    <cellStyle name="Resultat" xfId="1517"/>
    <cellStyle name="Resultat 2" xfId="1518"/>
    <cellStyle name="Resultat 2 2" xfId="2055"/>
    <cellStyle name="Resultat 2 2 2" xfId="9086"/>
    <cellStyle name="Resultat 2 2 2 2" xfId="13065"/>
    <cellStyle name="Resultat 2 2 2 3" xfId="12489"/>
    <cellStyle name="Resultat 2 2 3" xfId="7717"/>
    <cellStyle name="Resultat 2 2 4" xfId="11879"/>
    <cellStyle name="Resultat 2 2 5" xfId="12518"/>
    <cellStyle name="Resultat 2 2 6" xfId="12687"/>
    <cellStyle name="Resultat 2 3" xfId="3801"/>
    <cellStyle name="Resultat 2 3 2" xfId="8991"/>
    <cellStyle name="Resultat 2 3 2 2" xfId="13047"/>
    <cellStyle name="Resultat 2 3 2 3" xfId="13273"/>
    <cellStyle name="Resultat 2 3 3" xfId="7718"/>
    <cellStyle name="Resultat 2 3 4" xfId="11869"/>
    <cellStyle name="Resultat 2 3 5" xfId="12644"/>
    <cellStyle name="Resultat 2 3 6" xfId="12613"/>
    <cellStyle name="Resultat 2 4" xfId="8761"/>
    <cellStyle name="Resultat 2 4 2" xfId="13019"/>
    <cellStyle name="Resultat 2 4 3" xfId="12806"/>
    <cellStyle name="Resultat 2 5" xfId="8368"/>
    <cellStyle name="Resultat 2 5 2" xfId="12982"/>
    <cellStyle name="Resultat 2 5 3" xfId="12488"/>
    <cellStyle name="Resultat 2 6" xfId="7716"/>
    <cellStyle name="Resultat 2 7" xfId="11609"/>
    <cellStyle name="Resultat 2 8" xfId="12449"/>
    <cellStyle name="Resultat 2 9" xfId="13199"/>
    <cellStyle name="Resultat 3" xfId="4513"/>
    <cellStyle name="Resultat 3 2" xfId="9472"/>
    <cellStyle name="Resultat 3 2 2" xfId="13118"/>
    <cellStyle name="Resultat 3 2 3" xfId="12877"/>
    <cellStyle name="Resultat 3 3" xfId="7719"/>
    <cellStyle name="Resultat 3 4" xfId="11529"/>
    <cellStyle name="Resultat 3 5" xfId="12726"/>
    <cellStyle name="Resultat 3 6" xfId="13183"/>
    <cellStyle name="Resultat 4" xfId="8137"/>
    <cellStyle name="Resultat 4 2" xfId="12935"/>
    <cellStyle name="Resultat 4 3" xfId="12357"/>
    <cellStyle name="Resultat 5" xfId="7715"/>
    <cellStyle name="Resultat 6" xfId="11410"/>
    <cellStyle name="Resultat 7" xfId="12448"/>
    <cellStyle name="Resultat 8" xfId="12660"/>
    <cellStyle name="reviseExposure" xfId="1519"/>
    <cellStyle name="reviseExposure 2" xfId="1520"/>
    <cellStyle name="reviseExposure 2 2" xfId="8264"/>
    <cellStyle name="reviseExposure 2 2 2" xfId="12250"/>
    <cellStyle name="reviseExposure 2 2 2 2" xfId="13489"/>
    <cellStyle name="reviseExposure 2 2 3" xfId="13024"/>
    <cellStyle name="reviseExposure 2 3" xfId="7721"/>
    <cellStyle name="reviseExposure 2 4" xfId="11056"/>
    <cellStyle name="reviseExposure 2 5" xfId="12102"/>
    <cellStyle name="reviseExposure 2 5 2" xfId="13342"/>
    <cellStyle name="reviseExposure 2 6" xfId="12987"/>
    <cellStyle name="reviseExposure 3" xfId="8138"/>
    <cellStyle name="reviseExposure 3 2" xfId="12212"/>
    <cellStyle name="reviseExposure 3 2 2" xfId="13451"/>
    <cellStyle name="reviseExposure 3 3" xfId="12840"/>
    <cellStyle name="reviseExposure 4" xfId="7720"/>
    <cellStyle name="reviseExposure 5" xfId="5813"/>
    <cellStyle name="reviseExposure 6" xfId="12101"/>
    <cellStyle name="reviseExposure 6 2" xfId="13341"/>
    <cellStyle name="reviseExposure 7" xfId="12565"/>
    <cellStyle name="rt" xfId="1521"/>
    <cellStyle name="rt 2" xfId="8139"/>
    <cellStyle name="rt 3" xfId="7722"/>
    <cellStyle name="rt 4" xfId="11818"/>
    <cellStyle name="Salida" xfId="13" builtinId="21" customBuiltin="1"/>
    <cellStyle name="Salida 2" xfId="1522"/>
    <cellStyle name="Salida 2 2" xfId="1523"/>
    <cellStyle name="Salida 2 2 2" xfId="1524"/>
    <cellStyle name="Salida 2 2 2 2" xfId="2056"/>
    <cellStyle name="Salida 2 2 2 2 2" xfId="9087"/>
    <cellStyle name="Salida 2 2 2 2 2 2" xfId="13066"/>
    <cellStyle name="Salida 2 2 2 2 2 3" xfId="12844"/>
    <cellStyle name="Salida 2 2 2 2 3" xfId="7727"/>
    <cellStyle name="Salida 2 2 2 2 4" xfId="11171"/>
    <cellStyle name="Salida 2 2 2 2 5" xfId="12519"/>
    <cellStyle name="Salida 2 2 2 2 6" xfId="12822"/>
    <cellStyle name="Salida 2 2 2 3" xfId="3802"/>
    <cellStyle name="Salida 2 2 2 3 2" xfId="8992"/>
    <cellStyle name="Salida 2 2 2 3 2 2" xfId="13048"/>
    <cellStyle name="Salida 2 2 2 3 2 3" xfId="12532"/>
    <cellStyle name="Salida 2 2 2 3 3" xfId="7728"/>
    <cellStyle name="Salida 2 2 2 3 4" xfId="10930"/>
    <cellStyle name="Salida 2 2 2 3 5" xfId="12645"/>
    <cellStyle name="Salida 2 2 2 3 6" xfId="12417"/>
    <cellStyle name="Salida 2 2 2 4" xfId="8762"/>
    <cellStyle name="Salida 2 2 2 4 2" xfId="13020"/>
    <cellStyle name="Salida 2 2 2 4 3" xfId="12986"/>
    <cellStyle name="Salida 2 2 2 5" xfId="8326"/>
    <cellStyle name="Salida 2 2 2 5 2" xfId="12968"/>
    <cellStyle name="Salida 2 2 2 5 3" xfId="12896"/>
    <cellStyle name="Salida 2 2 2 6" xfId="7726"/>
    <cellStyle name="Salida 2 2 2 7" xfId="11871"/>
    <cellStyle name="Salida 2 2 2 8" xfId="12452"/>
    <cellStyle name="Salida 2 2 2 9" xfId="12617"/>
    <cellStyle name="Salida 2 2 3" xfId="4515"/>
    <cellStyle name="Salida 2 2 3 2" xfId="9474"/>
    <cellStyle name="Salida 2 2 3 2 2" xfId="13120"/>
    <cellStyle name="Salida 2 2 3 2 3" xfId="13241"/>
    <cellStyle name="Salida 2 2 3 3" xfId="7729"/>
    <cellStyle name="Salida 2 2 3 4" xfId="10811"/>
    <cellStyle name="Salida 2 2 3 5" xfId="12728"/>
    <cellStyle name="Salida 2 2 3 6" xfId="12686"/>
    <cellStyle name="Salida 2 2 4" xfId="8141"/>
    <cellStyle name="Salida 2 2 4 2" xfId="12937"/>
    <cellStyle name="Salida 2 2 4 3" xfId="12335"/>
    <cellStyle name="Salida 2 2 5" xfId="7725"/>
    <cellStyle name="Salida 2 2 6" xfId="12014"/>
    <cellStyle name="Salida 2 2 7" xfId="12451"/>
    <cellStyle name="Salida 2 2 8" xfId="13230"/>
    <cellStyle name="Salida 2 3" xfId="1525"/>
    <cellStyle name="Salida 2 3 10" xfId="12453"/>
    <cellStyle name="Salida 2 3 11" xfId="12875"/>
    <cellStyle name="Salida 2 3 2" xfId="2057"/>
    <cellStyle name="Salida 2 3 2 2" xfId="9088"/>
    <cellStyle name="Salida 2 3 2 2 2" xfId="13067"/>
    <cellStyle name="Salida 2 3 2 2 3" xfId="13240"/>
    <cellStyle name="Salida 2 3 2 3" xfId="7731"/>
    <cellStyle name="Salida 2 3 2 4" xfId="12024"/>
    <cellStyle name="Salida 2 3 2 5" xfId="12520"/>
    <cellStyle name="Salida 2 3 2 6" xfId="13060"/>
    <cellStyle name="Salida 2 3 3" xfId="3803"/>
    <cellStyle name="Salida 2 3 3 2" xfId="8993"/>
    <cellStyle name="Salida 2 3 3 2 2" xfId="13049"/>
    <cellStyle name="Salida 2 3 3 2 3" xfId="12413"/>
    <cellStyle name="Salida 2 3 3 3" xfId="7732"/>
    <cellStyle name="Salida 2 3 3 4" xfId="11216"/>
    <cellStyle name="Salida 2 3 3 5" xfId="12646"/>
    <cellStyle name="Salida 2 3 3 6" xfId="13280"/>
    <cellStyle name="Salida 2 3 4" xfId="4286"/>
    <cellStyle name="Salida 2 3 4 2" xfId="9435"/>
    <cellStyle name="Salida 2 3 4 2 2" xfId="13109"/>
    <cellStyle name="Salida 2 3 4 2 3" xfId="12595"/>
    <cellStyle name="Salida 2 3 4 3" xfId="7733"/>
    <cellStyle name="Salida 2 3 4 4" xfId="11715"/>
    <cellStyle name="Salida 2 3 4 5" xfId="12703"/>
    <cellStyle name="Salida 2 3 4 6" xfId="13572"/>
    <cellStyle name="Salida 2 3 5" xfId="4222"/>
    <cellStyle name="Salida 2 3 5 2" xfId="9413"/>
    <cellStyle name="Salida 2 3 5 3" xfId="7734"/>
    <cellStyle name="Salida 2 3 5 4" xfId="5726"/>
    <cellStyle name="Salida 2 3 6" xfId="8763"/>
    <cellStyle name="Salida 2 3 6 2" xfId="13021"/>
    <cellStyle name="Salida 2 3 6 3" xfId="13174"/>
    <cellStyle name="Salida 2 3 7" xfId="8325"/>
    <cellStyle name="Salida 2 3 7 2" xfId="12967"/>
    <cellStyle name="Salida 2 3 7 3" xfId="12420"/>
    <cellStyle name="Salida 2 3 8" xfId="7730"/>
    <cellStyle name="Salida 2 3 9" xfId="11831"/>
    <cellStyle name="Salida 2 4" xfId="4514"/>
    <cellStyle name="Salida 2 4 2" xfId="9473"/>
    <cellStyle name="Salida 2 4 2 2" xfId="13119"/>
    <cellStyle name="Salida 2 4 2 3" xfId="13157"/>
    <cellStyle name="Salida 2 4 3" xfId="7735"/>
    <cellStyle name="Salida 2 4 4" xfId="11953"/>
    <cellStyle name="Salida 2 4 5" xfId="12727"/>
    <cellStyle name="Salida 2 4 6" xfId="12483"/>
    <cellStyle name="Salida 2 5" xfId="8140"/>
    <cellStyle name="Salida 2 5 2" xfId="12936"/>
    <cellStyle name="Salida 2 5 3" xfId="12499"/>
    <cellStyle name="Salida 2 6" xfId="7724"/>
    <cellStyle name="Salida 2 7" xfId="10627"/>
    <cellStyle name="Salida 2 8" xfId="12450"/>
    <cellStyle name="Salida 2 9" xfId="12823"/>
    <cellStyle name="Salida 3" xfId="1526"/>
    <cellStyle name="Salida 3 2" xfId="1527"/>
    <cellStyle name="Salida 3 2 2" xfId="2058"/>
    <cellStyle name="Salida 3 2 2 2" xfId="9089"/>
    <cellStyle name="Salida 3 2 2 2 2" xfId="13068"/>
    <cellStyle name="Salida 3 2 2 2 3" xfId="13178"/>
    <cellStyle name="Salida 3 2 2 3" xfId="7738"/>
    <cellStyle name="Salida 3 2 2 4" xfId="10786"/>
    <cellStyle name="Salida 3 2 2 5" xfId="12521"/>
    <cellStyle name="Salida 3 2 2 6" xfId="12349"/>
    <cellStyle name="Salida 3 2 3" xfId="3804"/>
    <cellStyle name="Salida 3 2 3 2" xfId="8994"/>
    <cellStyle name="Salida 3 2 3 2 2" xfId="13050"/>
    <cellStyle name="Salida 3 2 3 2 3" xfId="12777"/>
    <cellStyle name="Salida 3 2 3 3" xfId="7739"/>
    <cellStyle name="Salida 3 2 3 4" xfId="11976"/>
    <cellStyle name="Salida 3 2 3 5" xfId="12647"/>
    <cellStyle name="Salida 3 2 3 6" xfId="12619"/>
    <cellStyle name="Salida 3 2 4" xfId="8764"/>
    <cellStyle name="Salida 3 2 4 2" xfId="13022"/>
    <cellStyle name="Salida 3 2 4 3" xfId="12803"/>
    <cellStyle name="Salida 3 2 5" xfId="8327"/>
    <cellStyle name="Salida 3 2 5 2" xfId="12969"/>
    <cellStyle name="Salida 3 2 5 3" xfId="13162"/>
    <cellStyle name="Salida 3 2 6" xfId="7737"/>
    <cellStyle name="Salida 3 2 7" xfId="11896"/>
    <cellStyle name="Salida 3 2 8" xfId="12455"/>
    <cellStyle name="Salida 3 2 9" xfId="13040"/>
    <cellStyle name="Salida 3 3" xfId="4516"/>
    <cellStyle name="Salida 3 3 2" xfId="9475"/>
    <cellStyle name="Salida 3 3 2 2" xfId="13121"/>
    <cellStyle name="Salida 3 3 2 3" xfId="13034"/>
    <cellStyle name="Salida 3 3 3" xfId="7740"/>
    <cellStyle name="Salida 3 3 4" xfId="6284"/>
    <cellStyle name="Salida 3 3 5" xfId="12729"/>
    <cellStyle name="Salida 3 3 6" xfId="12685"/>
    <cellStyle name="Salida 3 4" xfId="8142"/>
    <cellStyle name="Salida 3 4 2" xfId="12938"/>
    <cellStyle name="Salida 3 4 3" xfId="12709"/>
    <cellStyle name="Salida 3 5" xfId="7736"/>
    <cellStyle name="Salida 3 6" xfId="5822"/>
    <cellStyle name="Salida 3 7" xfId="12454"/>
    <cellStyle name="Salida 3 8" xfId="12722"/>
    <cellStyle name="Salida 4" xfId="1528"/>
    <cellStyle name="Salida 4 2" xfId="8324"/>
    <cellStyle name="Salida 4 2 2" xfId="12966"/>
    <cellStyle name="Salida 4 2 3" xfId="12893"/>
    <cellStyle name="Salida 4 3" xfId="7741"/>
    <cellStyle name="Salida 4 4" xfId="11433"/>
    <cellStyle name="Salida 4 5" xfId="12456"/>
    <cellStyle name="Salida 4 6" xfId="12816"/>
    <cellStyle name="Salida 5" xfId="8403"/>
    <cellStyle name="Salida 6" xfId="7723"/>
    <cellStyle name="Salida 7" xfId="5760"/>
    <cellStyle name="Separador de milhares [0]_ADM" xfId="1529"/>
    <cellStyle name="Separador de milhares_ADM" xfId="1530"/>
    <cellStyle name="showCheck" xfId="1531"/>
    <cellStyle name="showCheck 2" xfId="1532"/>
    <cellStyle name="showCheck 2 2" xfId="8265"/>
    <cellStyle name="showCheck 2 2 2" xfId="12251"/>
    <cellStyle name="showCheck 2 2 2 2" xfId="13490"/>
    <cellStyle name="showCheck 2 2 3" xfId="12564"/>
    <cellStyle name="showCheck 2 3" xfId="7743"/>
    <cellStyle name="showCheck 2 4" xfId="11260"/>
    <cellStyle name="showCheck 2 5" xfId="12104"/>
    <cellStyle name="showCheck 2 5 2" xfId="13344"/>
    <cellStyle name="showCheck 2 6" xfId="12559"/>
    <cellStyle name="showCheck 3" xfId="8143"/>
    <cellStyle name="showCheck 3 2" xfId="12213"/>
    <cellStyle name="showCheck 3 2 2" xfId="13452"/>
    <cellStyle name="showCheck 3 3" xfId="12681"/>
    <cellStyle name="showCheck 4" xfId="7742"/>
    <cellStyle name="showCheck 5" xfId="10852"/>
    <cellStyle name="showCheck 6" xfId="12103"/>
    <cellStyle name="showCheck 6 2" xfId="13343"/>
    <cellStyle name="showCheck 7" xfId="13210"/>
    <cellStyle name="showExposure" xfId="1533"/>
    <cellStyle name="showExposure 2" xfId="1534"/>
    <cellStyle name="showExposure 2 2" xfId="8266"/>
    <cellStyle name="showExposure 2 2 2" xfId="12252"/>
    <cellStyle name="showExposure 2 2 2 2" xfId="13491"/>
    <cellStyle name="showExposure 2 2 3" xfId="12808"/>
    <cellStyle name="showExposure 2 3" xfId="7745"/>
    <cellStyle name="showExposure 2 4" xfId="11909"/>
    <cellStyle name="showExposure 2 5" xfId="12106"/>
    <cellStyle name="showExposure 2 5 2" xfId="13346"/>
    <cellStyle name="showExposure 2 6" xfId="12658"/>
    <cellStyle name="showExposure 3" xfId="8144"/>
    <cellStyle name="showExposure 3 2" xfId="12214"/>
    <cellStyle name="showExposure 3 2 2" xfId="13453"/>
    <cellStyle name="showExposure 3 3" xfId="13237"/>
    <cellStyle name="showExposure 4" xfId="7744"/>
    <cellStyle name="showExposure 5" xfId="10932"/>
    <cellStyle name="showExposure 6" xfId="12105"/>
    <cellStyle name="showExposure 6 2" xfId="13345"/>
    <cellStyle name="showExposure 7" xfId="12899"/>
    <cellStyle name="showParameterE" xfId="1535"/>
    <cellStyle name="showParameterE 2" xfId="1536"/>
    <cellStyle name="showParameterE 2 2" xfId="8267"/>
    <cellStyle name="showParameterE 2 2 2" xfId="12253"/>
    <cellStyle name="showParameterE 2 2 2 2" xfId="13492"/>
    <cellStyle name="showParameterE 2 2 3" xfId="12750"/>
    <cellStyle name="showParameterE 2 3" xfId="7747"/>
    <cellStyle name="showParameterE 2 4" xfId="11190"/>
    <cellStyle name="showParameterE 2 5" xfId="12108"/>
    <cellStyle name="showParameterE 2 5 2" xfId="13348"/>
    <cellStyle name="showParameterE 2 6" xfId="13111"/>
    <cellStyle name="showParameterE 3" xfId="8145"/>
    <cellStyle name="showParameterE 3 2" xfId="12215"/>
    <cellStyle name="showParameterE 3 2 2" xfId="13454"/>
    <cellStyle name="showParameterE 3 3" xfId="12838"/>
    <cellStyle name="showParameterE 4" xfId="7746"/>
    <cellStyle name="showParameterE 5" xfId="11754"/>
    <cellStyle name="showParameterE 6" xfId="12107"/>
    <cellStyle name="showParameterE 6 2" xfId="13347"/>
    <cellStyle name="showParameterE 7" xfId="12512"/>
    <cellStyle name="showParameterS" xfId="1537"/>
    <cellStyle name="showParameterS 2" xfId="1538"/>
    <cellStyle name="showParameterS 2 2" xfId="8268"/>
    <cellStyle name="showParameterS 2 2 2" xfId="12254"/>
    <cellStyle name="showParameterS 2 2 2 2" xfId="13493"/>
    <cellStyle name="showParameterS 2 2 3" xfId="12929"/>
    <cellStyle name="showParameterS 2 3" xfId="7749"/>
    <cellStyle name="showParameterS 2 4" xfId="11967"/>
    <cellStyle name="showParameterS 2 5" xfId="12110"/>
    <cellStyle name="showParameterS 2 5 2" xfId="13350"/>
    <cellStyle name="showParameterS 2 6" xfId="12588"/>
    <cellStyle name="showParameterS 3" xfId="8146"/>
    <cellStyle name="showParameterS 3 2" xfId="12216"/>
    <cellStyle name="showParameterS 3 2 2" xfId="13455"/>
    <cellStyle name="showParameterS 3 3" xfId="13013"/>
    <cellStyle name="showParameterS 4" xfId="7748"/>
    <cellStyle name="showParameterS 5" xfId="5731"/>
    <cellStyle name="showParameterS 6" xfId="12109"/>
    <cellStyle name="showParameterS 6 2" xfId="13349"/>
    <cellStyle name="showParameterS 7" xfId="13098"/>
    <cellStyle name="showPD" xfId="1539"/>
    <cellStyle name="showPD 2" xfId="1540"/>
    <cellStyle name="showPD 2 2" xfId="8269"/>
    <cellStyle name="showPD 2 2 2" xfId="12255"/>
    <cellStyle name="showPD 2 2 2 2" xfId="13494"/>
    <cellStyle name="showPD 2 2 3" xfId="12596"/>
    <cellStyle name="showPD 2 3" xfId="7751"/>
    <cellStyle name="showPD 2 4" xfId="11883"/>
    <cellStyle name="showPD 2 5" xfId="12112"/>
    <cellStyle name="showPD 2 5 2" xfId="13352"/>
    <cellStyle name="showPD 2 6" xfId="13161"/>
    <cellStyle name="showPD 3" xfId="8147"/>
    <cellStyle name="showPD 3 2" xfId="12217"/>
    <cellStyle name="showPD 3 2 2" xfId="13456"/>
    <cellStyle name="showPD 3 3" xfId="12498"/>
    <cellStyle name="showPD 4" xfId="7750"/>
    <cellStyle name="showPD 5" xfId="10697"/>
    <cellStyle name="showPD 6" xfId="12111"/>
    <cellStyle name="showPD 6 2" xfId="13351"/>
    <cellStyle name="showPD 7" xfId="12854"/>
    <cellStyle name="showPercentage" xfId="1541"/>
    <cellStyle name="showPercentage 2" xfId="1542"/>
    <cellStyle name="showPercentage 2 2" xfId="8270"/>
    <cellStyle name="showPercentage 2 2 2" xfId="12256"/>
    <cellStyle name="showPercentage 2 2 2 2" xfId="13495"/>
    <cellStyle name="showPercentage 2 2 3" xfId="12608"/>
    <cellStyle name="showPercentage 2 3" xfId="7753"/>
    <cellStyle name="showPercentage 2 4" xfId="11262"/>
    <cellStyle name="showPercentage 2 5" xfId="12114"/>
    <cellStyle name="showPercentage 2 5 2" xfId="13354"/>
    <cellStyle name="showPercentage 2 6" xfId="12406"/>
    <cellStyle name="showPercentage 3" xfId="8148"/>
    <cellStyle name="showPercentage 3 2" xfId="12218"/>
    <cellStyle name="showPercentage 3 2 2" xfId="13457"/>
    <cellStyle name="showPercentage 3 3" xfId="12858"/>
    <cellStyle name="showPercentage 4" xfId="7752"/>
    <cellStyle name="showPercentage 5" xfId="11416"/>
    <cellStyle name="showPercentage 6" xfId="12113"/>
    <cellStyle name="showPercentage 6 2" xfId="13353"/>
    <cellStyle name="showPercentage 7" xfId="13281"/>
    <cellStyle name="showSelection" xfId="1543"/>
    <cellStyle name="showSelection 2" xfId="1544"/>
    <cellStyle name="showSelection 2 2" xfId="8271"/>
    <cellStyle name="showSelection 2 2 2" xfId="12257"/>
    <cellStyle name="showSelection 2 2 2 2" xfId="13496"/>
    <cellStyle name="showSelection 2 2 3" xfId="13147"/>
    <cellStyle name="showSelection 2 3" xfId="7755"/>
    <cellStyle name="showSelection 2 4" xfId="11725"/>
    <cellStyle name="showSelection 2 5" xfId="12116"/>
    <cellStyle name="showSelection 2 5 2" xfId="13356"/>
    <cellStyle name="showSelection 2 6" xfId="12753"/>
    <cellStyle name="showSelection 3" xfId="8149"/>
    <cellStyle name="showSelection 3 2" xfId="12219"/>
    <cellStyle name="showSelection 3 2 2" xfId="13458"/>
    <cellStyle name="showSelection 3 3" xfId="13123"/>
    <cellStyle name="showSelection 4" xfId="7754"/>
    <cellStyle name="showSelection 5" xfId="5804"/>
    <cellStyle name="showSelection 6" xfId="12115"/>
    <cellStyle name="showSelection 6 2" xfId="13355"/>
    <cellStyle name="showSelection 7" xfId="13190"/>
    <cellStyle name="SinComa" xfId="1545"/>
    <cellStyle name="SinComa 2" xfId="8150"/>
    <cellStyle name="SinComa 3" xfId="7756"/>
    <cellStyle name="SinComa 4" xfId="11882"/>
    <cellStyle name="Smart Bold" xfId="1546"/>
    <cellStyle name="Smart Bold 2" xfId="8151"/>
    <cellStyle name="Smart Bold 3" xfId="7757"/>
    <cellStyle name="Smart Bold 4" xfId="11791"/>
    <cellStyle name="Smart Forecast" xfId="1547"/>
    <cellStyle name="Smart Forecast 2" xfId="8152"/>
    <cellStyle name="Smart Forecast 3" xfId="7758"/>
    <cellStyle name="Smart Forecast 4" xfId="10902"/>
    <cellStyle name="Smart General" xfId="1548"/>
    <cellStyle name="Smart General 2" xfId="8153"/>
    <cellStyle name="Smart General 3" xfId="7759"/>
    <cellStyle name="Smart General 4" xfId="11271"/>
    <cellStyle name="Smart Highlight" xfId="1549"/>
    <cellStyle name="Smart Highlight 2" xfId="8154"/>
    <cellStyle name="Smart Highlight 3" xfId="7760"/>
    <cellStyle name="Smart Highlight 4" xfId="11047"/>
    <cellStyle name="Smart Percent" xfId="1550"/>
    <cellStyle name="Smart Percent 2" xfId="8155"/>
    <cellStyle name="Smart Percent 3" xfId="7761"/>
    <cellStyle name="Smart Percent 4" xfId="10699"/>
    <cellStyle name="Smart Source" xfId="1551"/>
    <cellStyle name="Smart Source 2" xfId="8156"/>
    <cellStyle name="Smart Source 3" xfId="7762"/>
    <cellStyle name="Smart Source 4" xfId="11635"/>
    <cellStyle name="Smart Subtitle 1" xfId="1552"/>
    <cellStyle name="Smart Subtitle 1 2" xfId="8157"/>
    <cellStyle name="Smart Subtitle 1 2 2" xfId="12940"/>
    <cellStyle name="Smart Subtitle 1 3" xfId="7763"/>
    <cellStyle name="Smart Subtitle 1 4" xfId="11961"/>
    <cellStyle name="Smart Subtitle 1 5" xfId="12457"/>
    <cellStyle name="Smart Subtitle 2" xfId="1553"/>
    <cellStyle name="Smart Subtitle 2 2" xfId="8158"/>
    <cellStyle name="Smart Subtitle 2 3" xfId="7764"/>
    <cellStyle name="Smart Subtitle 2 4" xfId="6310"/>
    <cellStyle name="Smart Subtotal" xfId="1554"/>
    <cellStyle name="Smart Subtotal 2" xfId="8159"/>
    <cellStyle name="Smart Subtotal 2 2" xfId="12941"/>
    <cellStyle name="Smart Subtotal 2 3" xfId="12348"/>
    <cellStyle name="Smart Subtotal 3" xfId="7765"/>
    <cellStyle name="Smart Subtotal 4" xfId="11440"/>
    <cellStyle name="Smart Subtotal 5" xfId="12458"/>
    <cellStyle name="Smart Subtotal 6" xfId="12461"/>
    <cellStyle name="Smart Title" xfId="1555"/>
    <cellStyle name="Smart Title 2" xfId="8160"/>
    <cellStyle name="Smart Title 3" xfId="7766"/>
    <cellStyle name="Smart Title 4" xfId="11229"/>
    <cellStyle name="Smart Total" xfId="1556"/>
    <cellStyle name="Smart Total 2" xfId="8161"/>
    <cellStyle name="Smart Total 2 2" xfId="12942"/>
    <cellStyle name="Smart Total 2 3" xfId="12772"/>
    <cellStyle name="Smart Total 3" xfId="7767"/>
    <cellStyle name="Smart Total 4" xfId="11790"/>
    <cellStyle name="Smart Total 5" xfId="12459"/>
    <cellStyle name="Smart Total 6" xfId="12989"/>
    <cellStyle name="Standard 2" xfId="100"/>
    <cellStyle name="Standard 2 2" xfId="9901"/>
    <cellStyle name="Standard 2 3" xfId="7768"/>
    <cellStyle name="Standard 2 4" xfId="11699"/>
    <cellStyle name="Standard 3" xfId="3370"/>
    <cellStyle name="Standard 3 2" xfId="8411"/>
    <cellStyle name="Standard_311299 freie Spitze" xfId="3063"/>
    <cellStyle name="static" xfId="1557"/>
    <cellStyle name="static 2" xfId="8162"/>
    <cellStyle name="static 3" xfId="7769"/>
    <cellStyle name="static 4" xfId="11098"/>
    <cellStyle name="Style 1" xfId="88"/>
    <cellStyle name="Style 1 2" xfId="3936"/>
    <cellStyle name="Style 1 2 2" xfId="9158"/>
    <cellStyle name="Style 1 3" xfId="4037"/>
    <cellStyle name="Style 1 3 2" xfId="3947"/>
    <cellStyle name="Style 1 3 2 2" xfId="9161"/>
    <cellStyle name="Style 1 3 3" xfId="9184"/>
    <cellStyle name="Style 1 4" xfId="3934"/>
    <cellStyle name="Style 1 4 2" xfId="4174"/>
    <cellStyle name="Style 1 4 2 2" xfId="9403"/>
    <cellStyle name="Style 1 4 3" xfId="9157"/>
    <cellStyle name="Style 1 5" xfId="4071"/>
    <cellStyle name="Style 1 5 2" xfId="9200"/>
    <cellStyle name="Style 1 5 3" xfId="7770"/>
    <cellStyle name="Style 1 5 4" xfId="5802"/>
    <cellStyle name="Style 1 6" xfId="3873"/>
    <cellStyle name="Style 1 6 2" xfId="9136"/>
    <cellStyle name="Style 1 7" xfId="1558"/>
    <cellStyle name="Style 1 7 2" xfId="10402"/>
    <cellStyle name="Style 1 7 3" xfId="7772"/>
    <cellStyle name="Style 1 8" xfId="8163"/>
    <cellStyle name="sup2Date" xfId="1559"/>
    <cellStyle name="sup2Date 2" xfId="1560"/>
    <cellStyle name="sup2Date 2 2" xfId="8272"/>
    <cellStyle name="sup2Date 2 2 2" xfId="12258"/>
    <cellStyle name="sup2Date 2 2 2 2" xfId="13497"/>
    <cellStyle name="sup2Date 2 2 3" xfId="12587"/>
    <cellStyle name="sup2Date 2 3" xfId="7774"/>
    <cellStyle name="sup2Date 2 4" xfId="11292"/>
    <cellStyle name="sup2Date 2 5" xfId="12118"/>
    <cellStyle name="sup2Date 2 5 2" xfId="13358"/>
    <cellStyle name="sup2Date 2 6" xfId="12555"/>
    <cellStyle name="sup2Date 3" xfId="8164"/>
    <cellStyle name="sup2Date 3 2" xfId="12220"/>
    <cellStyle name="sup2Date 3 2 2" xfId="13459"/>
    <cellStyle name="sup2Date 3 3" xfId="12563"/>
    <cellStyle name="sup2Date 4" xfId="7773"/>
    <cellStyle name="sup2Date 5" xfId="11833"/>
    <cellStyle name="sup2Date 6" xfId="12117"/>
    <cellStyle name="sup2Date 6 2" xfId="13357"/>
    <cellStyle name="sup2Date 7" xfId="12873"/>
    <cellStyle name="sup2Int" xfId="1561"/>
    <cellStyle name="sup2Int 2" xfId="1562"/>
    <cellStyle name="sup2Int 2 2" xfId="8273"/>
    <cellStyle name="sup2Int 2 2 2" xfId="12259"/>
    <cellStyle name="sup2Int 2 2 2 2" xfId="13498"/>
    <cellStyle name="sup2Int 2 2 3" xfId="13228"/>
    <cellStyle name="sup2Int 2 3" xfId="7776"/>
    <cellStyle name="sup2Int 2 4" xfId="11781"/>
    <cellStyle name="sup2Int 2 5" xfId="12120"/>
    <cellStyle name="sup2Int 2 5 2" xfId="13360"/>
    <cellStyle name="sup2Int 2 6" xfId="12944"/>
    <cellStyle name="sup2Int 3" xfId="8165"/>
    <cellStyle name="sup2Int 3 2" xfId="12221"/>
    <cellStyle name="sup2Int 3 2 2" xfId="13460"/>
    <cellStyle name="sup2Int 3 3" xfId="12883"/>
    <cellStyle name="sup2Int 4" xfId="7775"/>
    <cellStyle name="sup2Int 5" xfId="11263"/>
    <cellStyle name="sup2Int 6" xfId="12119"/>
    <cellStyle name="sup2Int 6 2" xfId="13359"/>
    <cellStyle name="sup2Int 7" xfId="12572"/>
    <cellStyle name="sup2ParameterE" xfId="1563"/>
    <cellStyle name="sup2ParameterE 2" xfId="1564"/>
    <cellStyle name="sup2ParameterE 2 2" xfId="8274"/>
    <cellStyle name="sup2ParameterE 2 2 2" xfId="12260"/>
    <cellStyle name="sup2ParameterE 2 2 2 2" xfId="13499"/>
    <cellStyle name="sup2ParameterE 2 2 3" xfId="13215"/>
    <cellStyle name="sup2ParameterE 2 3" xfId="7778"/>
    <cellStyle name="sup2ParameterE 2 4" xfId="10874"/>
    <cellStyle name="sup2ParameterE 2 5" xfId="12122"/>
    <cellStyle name="sup2ParameterE 2 5 2" xfId="13362"/>
    <cellStyle name="sup2ParameterE 2 6" xfId="12696"/>
    <cellStyle name="sup2ParameterE 3" xfId="8166"/>
    <cellStyle name="sup2ParameterE 3 2" xfId="12222"/>
    <cellStyle name="sup2ParameterE 3 2 2" xfId="13461"/>
    <cellStyle name="sup2ParameterE 3 3" xfId="12610"/>
    <cellStyle name="sup2ParameterE 4" xfId="7777"/>
    <cellStyle name="sup2ParameterE 5" xfId="5729"/>
    <cellStyle name="sup2ParameterE 6" xfId="12121"/>
    <cellStyle name="sup2ParameterE 6 2" xfId="13361"/>
    <cellStyle name="sup2ParameterE 7" xfId="13186"/>
    <cellStyle name="sup2Percentage" xfId="1565"/>
    <cellStyle name="sup2Percentage 2" xfId="1566"/>
    <cellStyle name="sup2Percentage 2 2" xfId="8275"/>
    <cellStyle name="sup2Percentage 2 2 2" xfId="12261"/>
    <cellStyle name="sup2Percentage 2 2 2 2" xfId="13500"/>
    <cellStyle name="sup2Percentage 2 2 3" xfId="12620"/>
    <cellStyle name="sup2Percentage 2 3" xfId="7780"/>
    <cellStyle name="sup2Percentage 2 4" xfId="11522"/>
    <cellStyle name="sup2Percentage 2 5" xfId="12124"/>
    <cellStyle name="sup2Percentage 2 5 2" xfId="13364"/>
    <cellStyle name="sup2Percentage 2 6" xfId="12586"/>
    <cellStyle name="sup2Percentage 3" xfId="8167"/>
    <cellStyle name="sup2Percentage 3 2" xfId="12223"/>
    <cellStyle name="sup2Percentage 3 2 2" xfId="13462"/>
    <cellStyle name="sup2Percentage 3 3" xfId="12894"/>
    <cellStyle name="sup2Percentage 4" xfId="7779"/>
    <cellStyle name="sup2Percentage 5" xfId="5697"/>
    <cellStyle name="sup2Percentage 6" xfId="12123"/>
    <cellStyle name="sup2Percentage 6 2" xfId="13363"/>
    <cellStyle name="sup2Percentage 7" xfId="13589"/>
    <cellStyle name="sup2PercentageL" xfId="1567"/>
    <cellStyle name="sup2PercentageL 2" xfId="1568"/>
    <cellStyle name="sup2PercentageL 2 2" xfId="8276"/>
    <cellStyle name="sup2PercentageL 2 2 2" xfId="12262"/>
    <cellStyle name="sup2PercentageL 2 2 2 2" xfId="13501"/>
    <cellStyle name="sup2PercentageL 2 2 3" xfId="12902"/>
    <cellStyle name="sup2PercentageL 2 3" xfId="7782"/>
    <cellStyle name="sup2PercentageL 2 4" xfId="5788"/>
    <cellStyle name="sup2PercentageL 2 5" xfId="12126"/>
    <cellStyle name="sup2PercentageL 2 5 2" xfId="13366"/>
    <cellStyle name="sup2PercentageL 2 6" xfId="13136"/>
    <cellStyle name="sup2PercentageL 3" xfId="8168"/>
    <cellStyle name="sup2PercentageL 3 2" xfId="12224"/>
    <cellStyle name="sup2PercentageL 3 2 2" xfId="13463"/>
    <cellStyle name="sup2PercentageL 3 3" xfId="12508"/>
    <cellStyle name="sup2PercentageL 4" xfId="7781"/>
    <cellStyle name="sup2PercentageL 5" xfId="11913"/>
    <cellStyle name="sup2PercentageL 6" xfId="12125"/>
    <cellStyle name="sup2PercentageL 6 2" xfId="13365"/>
    <cellStyle name="sup2PercentageL 7" xfId="12789"/>
    <cellStyle name="sup2PercentageM" xfId="1569"/>
    <cellStyle name="sup2PercentageM 2" xfId="1570"/>
    <cellStyle name="sup2PercentageM 2 2" xfId="8277"/>
    <cellStyle name="sup2PercentageM 2 2 2" xfId="12263"/>
    <cellStyle name="sup2PercentageM 2 2 2 2" xfId="13502"/>
    <cellStyle name="sup2PercentageM 2 2 3" xfId="12546"/>
    <cellStyle name="sup2PercentageM 2 3" xfId="7784"/>
    <cellStyle name="sup2PercentageM 2 4" xfId="11536"/>
    <cellStyle name="sup2PercentageM 2 5" xfId="12128"/>
    <cellStyle name="sup2PercentageM 2 5 2" xfId="13368"/>
    <cellStyle name="sup2PercentageM 2 6" xfId="12585"/>
    <cellStyle name="sup2PercentageM 3" xfId="8169"/>
    <cellStyle name="sup2PercentageM 3 2" xfId="12225"/>
    <cellStyle name="sup2PercentageM 3 2 2" xfId="13464"/>
    <cellStyle name="sup2PercentageM 3 3" xfId="12485"/>
    <cellStyle name="sup2PercentageM 4" xfId="7783"/>
    <cellStyle name="sup2PercentageM 5" xfId="11518"/>
    <cellStyle name="sup2PercentageM 6" xfId="12127"/>
    <cellStyle name="sup2PercentageM 6 2" xfId="13367"/>
    <cellStyle name="sup2PercentageM 7" xfId="12566"/>
    <cellStyle name="sup2Selection" xfId="1571"/>
    <cellStyle name="sup2Selection 2" xfId="1572"/>
    <cellStyle name="sup2Selection 2 2" xfId="8278"/>
    <cellStyle name="sup2Selection 2 2 2" xfId="12264"/>
    <cellStyle name="sup2Selection 2 2 2 2" xfId="13503"/>
    <cellStyle name="sup2Selection 2 2 3" xfId="13097"/>
    <cellStyle name="sup2Selection 2 3" xfId="7786"/>
    <cellStyle name="sup2Selection 2 4" xfId="5858"/>
    <cellStyle name="sup2Selection 2 5" xfId="12130"/>
    <cellStyle name="sup2Selection 2 5 2" xfId="13370"/>
    <cellStyle name="sup2Selection 2 6" xfId="12531"/>
    <cellStyle name="sup2Selection 3" xfId="8170"/>
    <cellStyle name="sup2Selection 3 2" xfId="12226"/>
    <cellStyle name="sup2Selection 3 2 2" xfId="13465"/>
    <cellStyle name="sup2Selection 3 3" xfId="12358"/>
    <cellStyle name="sup2Selection 4" xfId="7785"/>
    <cellStyle name="sup2Selection 5" xfId="6420"/>
    <cellStyle name="sup2Selection 6" xfId="12129"/>
    <cellStyle name="sup2Selection 6 2" xfId="13369"/>
    <cellStyle name="sup2Selection 7" xfId="13212"/>
    <cellStyle name="sup2Text" xfId="1573"/>
    <cellStyle name="sup2Text 2" xfId="1574"/>
    <cellStyle name="sup2Text 2 2" xfId="8279"/>
    <cellStyle name="sup2Text 2 2 2" xfId="12265"/>
    <cellStyle name="sup2Text 2 2 2 2" xfId="13504"/>
    <cellStyle name="sup2Text 2 2 3" xfId="12544"/>
    <cellStyle name="sup2Text 2 3" xfId="7788"/>
    <cellStyle name="sup2Text 2 4" xfId="11610"/>
    <cellStyle name="sup2Text 2 5" xfId="12132"/>
    <cellStyle name="sup2Text 2 5 2" xfId="13372"/>
    <cellStyle name="sup2Text 2 6" xfId="13265"/>
    <cellStyle name="sup2Text 3" xfId="8171"/>
    <cellStyle name="sup2Text 3 2" xfId="12227"/>
    <cellStyle name="sup2Text 3 2 2" xfId="13466"/>
    <cellStyle name="sup2Text 3 3" xfId="13122"/>
    <cellStyle name="sup2Text 4" xfId="7787"/>
    <cellStyle name="sup2Text 5" xfId="10651"/>
    <cellStyle name="sup2Text 6" xfId="12131"/>
    <cellStyle name="sup2Text 6 2" xfId="13371"/>
    <cellStyle name="sup2Text 7" xfId="12339"/>
    <cellStyle name="sup3ParameterE" xfId="1575"/>
    <cellStyle name="sup3ParameterE 2" xfId="1576"/>
    <cellStyle name="sup3ParameterE 2 2" xfId="8280"/>
    <cellStyle name="sup3ParameterE 2 2 2" xfId="12266"/>
    <cellStyle name="sup3ParameterE 2 2 2 2" xfId="13505"/>
    <cellStyle name="sup3ParameterE 2 2 3" xfId="13194"/>
    <cellStyle name="sup3ParameterE 2 3" xfId="7790"/>
    <cellStyle name="sup3ParameterE 2 4" xfId="5741"/>
    <cellStyle name="sup3ParameterE 2 5" xfId="12134"/>
    <cellStyle name="sup3ParameterE 2 5 2" xfId="13374"/>
    <cellStyle name="sup3ParameterE 2 6" xfId="12807"/>
    <cellStyle name="sup3ParameterE 3" xfId="8172"/>
    <cellStyle name="sup3ParameterE 3 2" xfId="12228"/>
    <cellStyle name="sup3ParameterE 3 2 2" xfId="13467"/>
    <cellStyle name="sup3ParameterE 3 3" xfId="12906"/>
    <cellStyle name="sup3ParameterE 4" xfId="7789"/>
    <cellStyle name="sup3ParameterE 5" xfId="5749"/>
    <cellStyle name="sup3ParameterE 6" xfId="12133"/>
    <cellStyle name="sup3ParameterE 6 2" xfId="13373"/>
    <cellStyle name="sup3ParameterE 7" xfId="12758"/>
    <cellStyle name="sup3Percentage" xfId="1577"/>
    <cellStyle name="sup3Percentage 2" xfId="1578"/>
    <cellStyle name="sup3Percentage 2 2" xfId="8281"/>
    <cellStyle name="sup3Percentage 2 2 2" xfId="12267"/>
    <cellStyle name="sup3Percentage 2 2 2 2" xfId="13506"/>
    <cellStyle name="sup3Percentage 2 2 3" xfId="12605"/>
    <cellStyle name="sup3Percentage 2 3" xfId="7792"/>
    <cellStyle name="sup3Percentage 2 4" xfId="5745"/>
    <cellStyle name="sup3Percentage 2 5" xfId="12136"/>
    <cellStyle name="sup3Percentage 2 5 2" xfId="13376"/>
    <cellStyle name="sup3Percentage 2 6" xfId="12810"/>
    <cellStyle name="sup3Percentage 3" xfId="8173"/>
    <cellStyle name="sup3Percentage 3 2" xfId="12229"/>
    <cellStyle name="sup3Percentage 3 2 2" xfId="13468"/>
    <cellStyle name="sup3Percentage 3 3" xfId="12872"/>
    <cellStyle name="sup3Percentage 4" xfId="7791"/>
    <cellStyle name="sup3Percentage 5" xfId="11893"/>
    <cellStyle name="sup3Percentage 6" xfId="12135"/>
    <cellStyle name="sup3Percentage 6 2" xfId="13375"/>
    <cellStyle name="sup3Percentage 7" xfId="12801"/>
    <cellStyle name="supFloat" xfId="1579"/>
    <cellStyle name="supFloat 2" xfId="1580"/>
    <cellStyle name="supFloat 2 2" xfId="8282"/>
    <cellStyle name="supFloat 2 2 2" xfId="12268"/>
    <cellStyle name="supFloat 2 2 2 2" xfId="13507"/>
    <cellStyle name="supFloat 2 2 3" xfId="12884"/>
    <cellStyle name="supFloat 2 3" xfId="7794"/>
    <cellStyle name="supFloat 2 4" xfId="11580"/>
    <cellStyle name="supFloat 2 5" xfId="12138"/>
    <cellStyle name="supFloat 2 5 2" xfId="13378"/>
    <cellStyle name="supFloat 2 6" xfId="12754"/>
    <cellStyle name="supFloat 3" xfId="8174"/>
    <cellStyle name="supFloat 3 2" xfId="12230"/>
    <cellStyle name="supFloat 3 2 2" xfId="13469"/>
    <cellStyle name="supFloat 3 3" xfId="12920"/>
    <cellStyle name="supFloat 4" xfId="7793"/>
    <cellStyle name="supFloat 5" xfId="10742"/>
    <cellStyle name="supFloat 6" xfId="12137"/>
    <cellStyle name="supFloat 6 2" xfId="13377"/>
    <cellStyle name="supFloat 7" xfId="12551"/>
    <cellStyle name="supInt" xfId="1581"/>
    <cellStyle name="supInt 2" xfId="1582"/>
    <cellStyle name="supInt 2 2" xfId="8283"/>
    <cellStyle name="supInt 2 2 2" xfId="12269"/>
    <cellStyle name="supInt 2 2 2 2" xfId="13508"/>
    <cellStyle name="supInt 2 2 3" xfId="12609"/>
    <cellStyle name="supInt 2 3" xfId="7796"/>
    <cellStyle name="supInt 2 4" xfId="11576"/>
    <cellStyle name="supInt 2 5" xfId="12140"/>
    <cellStyle name="supInt 2 5 2" xfId="13380"/>
    <cellStyle name="supInt 2 6" xfId="12370"/>
    <cellStyle name="supInt 3" xfId="8175"/>
    <cellStyle name="supInt 3 2" xfId="12231"/>
    <cellStyle name="supInt 3 2 2" xfId="13470"/>
    <cellStyle name="supInt 3 3" xfId="12654"/>
    <cellStyle name="supInt 4" xfId="7795"/>
    <cellStyle name="supInt 5" xfId="11430"/>
    <cellStyle name="supInt 6" xfId="12139"/>
    <cellStyle name="supInt 6 2" xfId="13379"/>
    <cellStyle name="supInt 7" xfId="12886"/>
    <cellStyle name="supParameterE" xfId="1583"/>
    <cellStyle name="supParameterE 2" xfId="1584"/>
    <cellStyle name="supParameterE 2 2" xfId="8284"/>
    <cellStyle name="supParameterE 2 2 2" xfId="12270"/>
    <cellStyle name="supParameterE 2 2 2 2" xfId="13509"/>
    <cellStyle name="supParameterE 2 2 3" xfId="12603"/>
    <cellStyle name="supParameterE 2 3" xfId="7798"/>
    <cellStyle name="supParameterE 2 4" xfId="11099"/>
    <cellStyle name="supParameterE 2 5" xfId="12142"/>
    <cellStyle name="supParameterE 2 5 2" xfId="13382"/>
    <cellStyle name="supParameterE 2 6" xfId="13202"/>
    <cellStyle name="supParameterE 3" xfId="8176"/>
    <cellStyle name="supParameterE 3 2" xfId="12232"/>
    <cellStyle name="supParameterE 3 2 2" xfId="13471"/>
    <cellStyle name="supParameterE 3 3" xfId="12790"/>
    <cellStyle name="supParameterE 4" xfId="7797"/>
    <cellStyle name="supParameterE 5" xfId="10947"/>
    <cellStyle name="supParameterE 6" xfId="12141"/>
    <cellStyle name="supParameterE 6 2" xfId="13381"/>
    <cellStyle name="supParameterE 7" xfId="13580"/>
    <cellStyle name="supParameterS" xfId="1585"/>
    <cellStyle name="supParameterS 2" xfId="1586"/>
    <cellStyle name="supParameterS 2 2" xfId="8285"/>
    <cellStyle name="supParameterS 2 2 2" xfId="12271"/>
    <cellStyle name="supParameterS 2 2 2 2" xfId="13510"/>
    <cellStyle name="supParameterS 2 2 3" xfId="13267"/>
    <cellStyle name="supParameterS 2 3" xfId="7800"/>
    <cellStyle name="supParameterS 2 4" xfId="11159"/>
    <cellStyle name="supParameterS 2 5" xfId="12144"/>
    <cellStyle name="supParameterS 2 5 2" xfId="13384"/>
    <cellStyle name="supParameterS 2 6" xfId="12570"/>
    <cellStyle name="supParameterS 3" xfId="8177"/>
    <cellStyle name="supParameterS 3 2" xfId="12233"/>
    <cellStyle name="supParameterS 3 2 2" xfId="13472"/>
    <cellStyle name="supParameterS 3 3" xfId="13038"/>
    <cellStyle name="supParameterS 4" xfId="7799"/>
    <cellStyle name="supParameterS 5" xfId="11559"/>
    <cellStyle name="supParameterS 6" xfId="12143"/>
    <cellStyle name="supParameterS 6 2" xfId="13383"/>
    <cellStyle name="supParameterS 7" xfId="12395"/>
    <cellStyle name="supPD" xfId="1587"/>
    <cellStyle name="supPD 2" xfId="1588"/>
    <cellStyle name="supPD 2 2" xfId="8286"/>
    <cellStyle name="supPD 2 2 2" xfId="12272"/>
    <cellStyle name="supPD 2 2 2 2" xfId="13511"/>
    <cellStyle name="supPD 2 2 3" xfId="13175"/>
    <cellStyle name="supPD 2 3" xfId="7802"/>
    <cellStyle name="supPD 2 4" xfId="11820"/>
    <cellStyle name="supPD 2 5" xfId="12146"/>
    <cellStyle name="supPD 2 5 2" xfId="13386"/>
    <cellStyle name="supPD 2 6" xfId="12774"/>
    <cellStyle name="supPD 3" xfId="8178"/>
    <cellStyle name="supPD 3 2" xfId="12234"/>
    <cellStyle name="supPD 3 2 2" xfId="13473"/>
    <cellStyle name="supPD 3 3" xfId="12956"/>
    <cellStyle name="supPD 4" xfId="7801"/>
    <cellStyle name="supPD 5" xfId="10825"/>
    <cellStyle name="supPD 6" xfId="12145"/>
    <cellStyle name="supPD 6 2" xfId="13385"/>
    <cellStyle name="supPD 7" xfId="13042"/>
    <cellStyle name="supPercentage" xfId="1589"/>
    <cellStyle name="supPercentage 2" xfId="1590"/>
    <cellStyle name="supPercentage 2 2" xfId="8287"/>
    <cellStyle name="supPercentage 2 2 2" xfId="12273"/>
    <cellStyle name="supPercentage 2 2 2 2" xfId="13512"/>
    <cellStyle name="supPercentage 2 2 3" xfId="12814"/>
    <cellStyle name="supPercentage 2 3" xfId="7804"/>
    <cellStyle name="supPercentage 2 4" xfId="10885"/>
    <cellStyle name="supPercentage 2 5" xfId="12148"/>
    <cellStyle name="supPercentage 2 5 2" xfId="13388"/>
    <cellStyle name="supPercentage 2 6" xfId="12689"/>
    <cellStyle name="supPercentage 3" xfId="8179"/>
    <cellStyle name="supPercentage 3 2" xfId="12235"/>
    <cellStyle name="supPercentage 3 2 2" xfId="13474"/>
    <cellStyle name="supPercentage 3 3" xfId="12338"/>
    <cellStyle name="supPercentage 4" xfId="7803"/>
    <cellStyle name="supPercentage 5" xfId="10731"/>
    <cellStyle name="supPercentage 6" xfId="12147"/>
    <cellStyle name="supPercentage 6 2" xfId="13387"/>
    <cellStyle name="supPercentage 7" xfId="13093"/>
    <cellStyle name="supPercentageL" xfId="1591"/>
    <cellStyle name="supPercentageL 2" xfId="1592"/>
    <cellStyle name="supPercentageL 2 2" xfId="8288"/>
    <cellStyle name="supPercentageL 2 2 2" xfId="12274"/>
    <cellStyle name="supPercentageL 2 2 2 2" xfId="13513"/>
    <cellStyle name="supPercentageL 2 2 3" xfId="13061"/>
    <cellStyle name="supPercentageL 2 3" xfId="7806"/>
    <cellStyle name="supPercentageL 2 4" xfId="11480"/>
    <cellStyle name="supPercentageL 2 5" xfId="12150"/>
    <cellStyle name="supPercentageL 2 5 2" xfId="13390"/>
    <cellStyle name="supPercentageL 2 6" xfId="12616"/>
    <cellStyle name="supPercentageL 3" xfId="8180"/>
    <cellStyle name="supPercentageL 3 2" xfId="12236"/>
    <cellStyle name="supPercentageL 3 2 2" xfId="13475"/>
    <cellStyle name="supPercentageL 3 3" xfId="12414"/>
    <cellStyle name="supPercentageL 4" xfId="7805"/>
    <cellStyle name="supPercentageL 5" xfId="11658"/>
    <cellStyle name="supPercentageL 6" xfId="12149"/>
    <cellStyle name="supPercentageL 6 2" xfId="13389"/>
    <cellStyle name="supPercentageL 7" xfId="12657"/>
    <cellStyle name="supPercentageM" xfId="1593"/>
    <cellStyle name="supPercentageM 2" xfId="1594"/>
    <cellStyle name="supPercentageM 2 2" xfId="8289"/>
    <cellStyle name="supPercentageM 2 2 2" xfId="12961"/>
    <cellStyle name="supPercentageM 2 3" xfId="7808"/>
    <cellStyle name="supPercentageM 2 4" xfId="6427"/>
    <cellStyle name="supPercentageM 2 5" xfId="12463"/>
    <cellStyle name="supPercentageM 3" xfId="8181"/>
    <cellStyle name="supPercentageM 3 2" xfId="12943"/>
    <cellStyle name="supPercentageM 4" xfId="7807"/>
    <cellStyle name="supPercentageM 5" xfId="10869"/>
    <cellStyle name="supPercentageM 6" xfId="12462"/>
    <cellStyle name="supSelection" xfId="1595"/>
    <cellStyle name="supSelection 2" xfId="1596"/>
    <cellStyle name="supSelection 2 2" xfId="8290"/>
    <cellStyle name="supSelection 2 2 2" xfId="12275"/>
    <cellStyle name="supSelection 2 2 2 2" xfId="13514"/>
    <cellStyle name="supSelection 2 2 3" xfId="13234"/>
    <cellStyle name="supSelection 2 3" xfId="7810"/>
    <cellStyle name="supSelection 2 4" xfId="11811"/>
    <cellStyle name="supSelection 2 5" xfId="12152"/>
    <cellStyle name="supSelection 2 5 2" xfId="13392"/>
    <cellStyle name="supSelection 2 6" xfId="12852"/>
    <cellStyle name="supSelection 3" xfId="8182"/>
    <cellStyle name="supSelection 3 2" xfId="12237"/>
    <cellStyle name="supSelection 3 2 2" xfId="13476"/>
    <cellStyle name="supSelection 3 3" xfId="12447"/>
    <cellStyle name="supSelection 4" xfId="7809"/>
    <cellStyle name="supSelection 5" xfId="11482"/>
    <cellStyle name="supSelection 6" xfId="12151"/>
    <cellStyle name="supSelection 6 2" xfId="13391"/>
    <cellStyle name="supSelection 7" xfId="12995"/>
    <cellStyle name="supText" xfId="1597"/>
    <cellStyle name="supText 2" xfId="1598"/>
    <cellStyle name="supText 2 2" xfId="8291"/>
    <cellStyle name="supText 2 2 2" xfId="12276"/>
    <cellStyle name="supText 2 2 2 2" xfId="13515"/>
    <cellStyle name="supText 2 2 3" xfId="13191"/>
    <cellStyle name="supText 2 3" xfId="7812"/>
    <cellStyle name="supText 2 4" xfId="10644"/>
    <cellStyle name="supText 2 5" xfId="12154"/>
    <cellStyle name="supText 2 5 2" xfId="13394"/>
    <cellStyle name="supText 2 6" xfId="12834"/>
    <cellStyle name="supText 3" xfId="8183"/>
    <cellStyle name="supText 3 2" xfId="12238"/>
    <cellStyle name="supText 3 2 2" xfId="13477"/>
    <cellStyle name="supText 3 3" xfId="13266"/>
    <cellStyle name="supText 4" xfId="7811"/>
    <cellStyle name="supText 5" xfId="10998"/>
    <cellStyle name="supText 6" xfId="12153"/>
    <cellStyle name="supText 6 2" xfId="13393"/>
    <cellStyle name="supText 7" xfId="13282"/>
    <cellStyle name="Table" xfId="3064"/>
    <cellStyle name="Table 2" xfId="9665"/>
    <cellStyle name="Table 3" xfId="7813"/>
    <cellStyle name="Table 4" xfId="11938"/>
    <cellStyle name="TC" xfId="1599"/>
    <cellStyle name="TC 2" xfId="8184"/>
    <cellStyle name="TC 3" xfId="7814"/>
    <cellStyle name="TC 4" xfId="11082"/>
    <cellStyle name="Testo avviso" xfId="3065"/>
    <cellStyle name="Testo avviso 2" xfId="9666"/>
    <cellStyle name="Testo avviso 3" xfId="7815"/>
    <cellStyle name="Testo avviso 4" xfId="11175"/>
    <cellStyle name="Testo descrittivo" xfId="3066"/>
    <cellStyle name="Testo descrittivo 2" xfId="9667"/>
    <cellStyle name="Testo descrittivo 3" xfId="7816"/>
    <cellStyle name="Testo descrittivo 4" xfId="10900"/>
    <cellStyle name="text" xfId="1600"/>
    <cellStyle name="text 2" xfId="8185"/>
    <cellStyle name="text 3" xfId="7817"/>
    <cellStyle name="text 4" xfId="6221"/>
    <cellStyle name="Text d'advertiment" xfId="1601"/>
    <cellStyle name="Text d'advertiment 2" xfId="1602"/>
    <cellStyle name="Text d'advertiment 2 2" xfId="2059"/>
    <cellStyle name="Text d'advertiment 2 2 2" xfId="9090"/>
    <cellStyle name="Text d'advertiment 2 2 3" xfId="7820"/>
    <cellStyle name="Text d'advertiment 2 2 4" xfId="11962"/>
    <cellStyle name="Text d'advertiment 2 3" xfId="3805"/>
    <cellStyle name="Text d'advertiment 2 3 2" xfId="8995"/>
    <cellStyle name="Text d'advertiment 2 3 3" xfId="7821"/>
    <cellStyle name="Text d'advertiment 2 3 4" xfId="11642"/>
    <cellStyle name="Text d'advertiment 2 4" xfId="8765"/>
    <cellStyle name="Text d'advertiment 2 5" xfId="8369"/>
    <cellStyle name="Text d'advertiment 2 6" xfId="7819"/>
    <cellStyle name="Text d'advertiment 2 7" xfId="11807"/>
    <cellStyle name="Text d'advertiment 3" xfId="4517"/>
    <cellStyle name="Text d'advertiment 3 2" xfId="9476"/>
    <cellStyle name="Text d'advertiment 3 3" xfId="7822"/>
    <cellStyle name="Text d'advertiment 3 4" xfId="11044"/>
    <cellStyle name="Text d'advertiment 4" xfId="8186"/>
    <cellStyle name="Text d'advertiment 5" xfId="7818"/>
    <cellStyle name="Text d'advertiment 6" xfId="10653"/>
    <cellStyle name="Text explicatiu" xfId="1603"/>
    <cellStyle name="Text explicatiu 2" xfId="1604"/>
    <cellStyle name="Text explicatiu 2 2" xfId="2060"/>
    <cellStyle name="Text explicatiu 2 2 2" xfId="9091"/>
    <cellStyle name="Text explicatiu 2 2 3" xfId="7825"/>
    <cellStyle name="Text explicatiu 2 2 4" xfId="10968"/>
    <cellStyle name="Text explicatiu 2 3" xfId="3806"/>
    <cellStyle name="Text explicatiu 2 3 2" xfId="8996"/>
    <cellStyle name="Text explicatiu 2 3 3" xfId="7826"/>
    <cellStyle name="Text explicatiu 2 3 4" xfId="11014"/>
    <cellStyle name="Text explicatiu 2 4" xfId="8766"/>
    <cellStyle name="Text explicatiu 2 5" xfId="8370"/>
    <cellStyle name="Text explicatiu 2 6" xfId="7824"/>
    <cellStyle name="Text explicatiu 2 7" xfId="6035"/>
    <cellStyle name="Text explicatiu 3" xfId="4518"/>
    <cellStyle name="Text explicatiu 3 2" xfId="9477"/>
    <cellStyle name="Text explicatiu 3 3" xfId="7827"/>
    <cellStyle name="Text explicatiu 3 4" xfId="11834"/>
    <cellStyle name="Text explicatiu 4" xfId="8187"/>
    <cellStyle name="Text explicatiu 5" xfId="7823"/>
    <cellStyle name="Text explicatiu 6" xfId="11920"/>
    <cellStyle name="Text Indent A" xfId="1605"/>
    <cellStyle name="Text Indent A 2" xfId="8188"/>
    <cellStyle name="Text Indent A 3" xfId="7828"/>
    <cellStyle name="Text Indent A 4" xfId="11226"/>
    <cellStyle name="Text Indent B" xfId="1606"/>
    <cellStyle name="Text Indent B 2" xfId="8189"/>
    <cellStyle name="Text Indent B 3" xfId="7829"/>
    <cellStyle name="Text Indent B 4" xfId="10822"/>
    <cellStyle name="Text Indent C" xfId="1607"/>
    <cellStyle name="Text Indent C 2" xfId="1608"/>
    <cellStyle name="Text Indent C 2 2" xfId="8292"/>
    <cellStyle name="Text Indent C 2 3" xfId="7831"/>
    <cellStyle name="Text Indent C 2 4" xfId="10783"/>
    <cellStyle name="Text Indent C 3" xfId="8190"/>
    <cellStyle name="Text Indent C 4" xfId="7830"/>
    <cellStyle name="Text Indent C 5" xfId="11414"/>
    <cellStyle name="Texto de advertencia" xfId="17" builtinId="11" customBuiltin="1"/>
    <cellStyle name="Texto de advertencia 2" xfId="1609"/>
    <cellStyle name="Texto de advertencia 2 2" xfId="1610"/>
    <cellStyle name="Texto de advertencia 2 2 2" xfId="1611"/>
    <cellStyle name="Texto de advertencia 2 2 2 2" xfId="2061"/>
    <cellStyle name="Texto de advertencia 2 2 2 2 2" xfId="9092"/>
    <cellStyle name="Texto de advertencia 2 2 2 2 3" xfId="7836"/>
    <cellStyle name="Texto de advertencia 2 2 2 2 4" xfId="10657"/>
    <cellStyle name="Texto de advertencia 2 2 2 3" xfId="3807"/>
    <cellStyle name="Texto de advertencia 2 2 2 3 2" xfId="8997"/>
    <cellStyle name="Texto de advertencia 2 2 2 3 3" xfId="7837"/>
    <cellStyle name="Texto de advertencia 2 2 2 3 4" xfId="11545"/>
    <cellStyle name="Texto de advertencia 2 2 2 4" xfId="8767"/>
    <cellStyle name="Texto de advertencia 2 2 2 5" xfId="8330"/>
    <cellStyle name="Texto de advertencia 2 2 2 6" xfId="7835"/>
    <cellStyle name="Texto de advertencia 2 2 2 7" xfId="11456"/>
    <cellStyle name="Texto de advertencia 2 2 3" xfId="4520"/>
    <cellStyle name="Texto de advertencia 2 2 3 2" xfId="9479"/>
    <cellStyle name="Texto de advertencia 2 2 3 3" xfId="7838"/>
    <cellStyle name="Texto de advertencia 2 2 3 4" xfId="10803"/>
    <cellStyle name="Texto de advertencia 2 2 4" xfId="8192"/>
    <cellStyle name="Texto de advertencia 2 2 5" xfId="7834"/>
    <cellStyle name="Texto de advertencia 2 2 6" xfId="5835"/>
    <cellStyle name="Texto de advertencia 2 3" xfId="1612"/>
    <cellStyle name="Texto de advertencia 2 3 2" xfId="2062"/>
    <cellStyle name="Texto de advertencia 2 3 2 2" xfId="9093"/>
    <cellStyle name="Texto de advertencia 2 3 2 3" xfId="7840"/>
    <cellStyle name="Texto de advertencia 2 3 2 4" xfId="10778"/>
    <cellStyle name="Texto de advertencia 2 3 3" xfId="3808"/>
    <cellStyle name="Texto de advertencia 2 3 3 2" xfId="8998"/>
    <cellStyle name="Texto de advertencia 2 3 3 3" xfId="7841"/>
    <cellStyle name="Texto de advertencia 2 3 3 4" xfId="11812"/>
    <cellStyle name="Texto de advertencia 2 3 4" xfId="4287"/>
    <cellStyle name="Texto de advertencia 2 3 4 2" xfId="9436"/>
    <cellStyle name="Texto de advertencia 2 3 4 3" xfId="7842"/>
    <cellStyle name="Texto de advertencia 2 3 4 4" xfId="10992"/>
    <cellStyle name="Texto de advertencia 2 3 5" xfId="4223"/>
    <cellStyle name="Texto de advertencia 2 3 5 2" xfId="9414"/>
    <cellStyle name="Texto de advertencia 2 3 5 3" xfId="7843"/>
    <cellStyle name="Texto de advertencia 2 3 5 4" xfId="11002"/>
    <cellStyle name="Texto de advertencia 2 3 6" xfId="8768"/>
    <cellStyle name="Texto de advertencia 2 3 7" xfId="8329"/>
    <cellStyle name="Texto de advertencia 2 3 8" xfId="7839"/>
    <cellStyle name="Texto de advertencia 2 3 9" xfId="10810"/>
    <cellStyle name="Texto de advertencia 2 4" xfId="4519"/>
    <cellStyle name="Texto de advertencia 2 4 2" xfId="9478"/>
    <cellStyle name="Texto de advertencia 2 4 3" xfId="7844"/>
    <cellStyle name="Texto de advertencia 2 4 4" xfId="10837"/>
    <cellStyle name="Texto de advertencia 2 5" xfId="8191"/>
    <cellStyle name="Texto de advertencia 2 6" xfId="7833"/>
    <cellStyle name="Texto de advertencia 2 7" xfId="11527"/>
    <cellStyle name="Texto de advertencia 3" xfId="1613"/>
    <cellStyle name="Texto de advertencia 3 2" xfId="1614"/>
    <cellStyle name="Texto de advertencia 3 2 2" xfId="2063"/>
    <cellStyle name="Texto de advertencia 3 2 2 2" xfId="9094"/>
    <cellStyle name="Texto de advertencia 3 2 2 3" xfId="7847"/>
    <cellStyle name="Texto de advertencia 3 2 2 4" xfId="6460"/>
    <cellStyle name="Texto de advertencia 3 2 3" xfId="3809"/>
    <cellStyle name="Texto de advertencia 3 2 3 2" xfId="8999"/>
    <cellStyle name="Texto de advertencia 3 2 3 3" xfId="7848"/>
    <cellStyle name="Texto de advertencia 3 2 3 4" xfId="11378"/>
    <cellStyle name="Texto de advertencia 3 2 4" xfId="8769"/>
    <cellStyle name="Texto de advertencia 3 2 5" xfId="8331"/>
    <cellStyle name="Texto de advertencia 3 2 6" xfId="7846"/>
    <cellStyle name="Texto de advertencia 3 2 7" xfId="10929"/>
    <cellStyle name="Texto de advertencia 3 3" xfId="4521"/>
    <cellStyle name="Texto de advertencia 3 3 2" xfId="9480"/>
    <cellStyle name="Texto de advertencia 3 3 3" xfId="7849"/>
    <cellStyle name="Texto de advertencia 3 3 4" xfId="11598"/>
    <cellStyle name="Texto de advertencia 3 4" xfId="8193"/>
    <cellStyle name="Texto de advertencia 3 5" xfId="7845"/>
    <cellStyle name="Texto de advertencia 3 6" xfId="11033"/>
    <cellStyle name="Texto de advertencia 4" xfId="1615"/>
    <cellStyle name="Texto de advertencia 4 2" xfId="4180"/>
    <cellStyle name="Texto de advertencia 4 2 2" xfId="9404"/>
    <cellStyle name="Texto de advertencia 4 2 3" xfId="7851"/>
    <cellStyle name="Texto de advertencia 4 2 4" xfId="10646"/>
    <cellStyle name="Texto de advertencia 4 3" xfId="8328"/>
    <cellStyle name="Texto de advertencia 4 4" xfId="7850"/>
    <cellStyle name="Texto de advertencia 4 5" xfId="11941"/>
    <cellStyle name="Texto de advertencia 5" xfId="4238"/>
    <cellStyle name="Texto de advertencia 5 2" xfId="9425"/>
    <cellStyle name="Texto de advertencia 5 3" xfId="7852"/>
    <cellStyle name="Texto de advertencia 5 4" xfId="11006"/>
    <cellStyle name="Texto de advertencia 6" xfId="8404"/>
    <cellStyle name="Texto de advertencia 7" xfId="7832"/>
    <cellStyle name="Texto de advertencia 8" xfId="11859"/>
    <cellStyle name="Texto explicativo" xfId="19" builtinId="53" customBuiltin="1"/>
    <cellStyle name="Texto explicativo 2" xfId="1616"/>
    <cellStyle name="Texto explicativo 2 2" xfId="1617"/>
    <cellStyle name="Texto explicativo 2 2 2" xfId="1618"/>
    <cellStyle name="Texto explicativo 2 2 2 2" xfId="2064"/>
    <cellStyle name="Texto explicativo 2 2 2 2 2" xfId="9095"/>
    <cellStyle name="Texto explicativo 2 2 2 2 3" xfId="7857"/>
    <cellStyle name="Texto explicativo 2 2 2 2 4" xfId="5766"/>
    <cellStyle name="Texto explicativo 2 2 2 3" xfId="3810"/>
    <cellStyle name="Texto explicativo 2 2 2 3 2" xfId="9000"/>
    <cellStyle name="Texto explicativo 2 2 2 3 3" xfId="7858"/>
    <cellStyle name="Texto explicativo 2 2 2 3 4" xfId="11470"/>
    <cellStyle name="Texto explicativo 2 2 2 4" xfId="8770"/>
    <cellStyle name="Texto explicativo 2 2 2 5" xfId="8334"/>
    <cellStyle name="Texto explicativo 2 2 2 6" xfId="7856"/>
    <cellStyle name="Texto explicativo 2 2 2 7" xfId="10870"/>
    <cellStyle name="Texto explicativo 2 2 3" xfId="4523"/>
    <cellStyle name="Texto explicativo 2 2 3 2" xfId="9482"/>
    <cellStyle name="Texto explicativo 2 2 3 3" xfId="7859"/>
    <cellStyle name="Texto explicativo 2 2 3 4" xfId="5730"/>
    <cellStyle name="Texto explicativo 2 2 4" xfId="8195"/>
    <cellStyle name="Texto explicativo 2 2 5" xfId="7855"/>
    <cellStyle name="Texto explicativo 2 2 6" xfId="11827"/>
    <cellStyle name="Texto explicativo 2 3" xfId="1619"/>
    <cellStyle name="Texto explicativo 2 3 2" xfId="2065"/>
    <cellStyle name="Texto explicativo 2 3 2 2" xfId="9096"/>
    <cellStyle name="Texto explicativo 2 3 2 3" xfId="7861"/>
    <cellStyle name="Texto explicativo 2 3 2 4" xfId="11421"/>
    <cellStyle name="Texto explicativo 2 3 3" xfId="3811"/>
    <cellStyle name="Texto explicativo 2 3 3 2" xfId="9001"/>
    <cellStyle name="Texto explicativo 2 3 3 3" xfId="7862"/>
    <cellStyle name="Texto explicativo 2 3 3 4" xfId="11100"/>
    <cellStyle name="Texto explicativo 2 3 4" xfId="4288"/>
    <cellStyle name="Texto explicativo 2 3 4 2" xfId="9437"/>
    <cellStyle name="Texto explicativo 2 3 4 3" xfId="7863"/>
    <cellStyle name="Texto explicativo 2 3 4 4" xfId="11707"/>
    <cellStyle name="Texto explicativo 2 3 5" xfId="4224"/>
    <cellStyle name="Texto explicativo 2 3 5 2" xfId="9415"/>
    <cellStyle name="Texto explicativo 2 3 5 3" xfId="7864"/>
    <cellStyle name="Texto explicativo 2 3 5 4" xfId="5782"/>
    <cellStyle name="Texto explicativo 2 3 6" xfId="8771"/>
    <cellStyle name="Texto explicativo 2 3 7" xfId="8333"/>
    <cellStyle name="Texto explicativo 2 3 8" xfId="7860"/>
    <cellStyle name="Texto explicativo 2 3 9" xfId="11814"/>
    <cellStyle name="Texto explicativo 2 4" xfId="4522"/>
    <cellStyle name="Texto explicativo 2 4 2" xfId="9481"/>
    <cellStyle name="Texto explicativo 2 4 3" xfId="7865"/>
    <cellStyle name="Texto explicativo 2 4 4" xfId="10777"/>
    <cellStyle name="Texto explicativo 2 5" xfId="8194"/>
    <cellStyle name="Texto explicativo 2 6" xfId="7854"/>
    <cellStyle name="Texto explicativo 2 7" xfId="10698"/>
    <cellStyle name="Texto explicativo 3" xfId="1620"/>
    <cellStyle name="Texto explicativo 3 2" xfId="1621"/>
    <cellStyle name="Texto explicativo 3 2 2" xfId="2066"/>
    <cellStyle name="Texto explicativo 3 2 2 2" xfId="9097"/>
    <cellStyle name="Texto explicativo 3 2 2 3" xfId="7868"/>
    <cellStyle name="Texto explicativo 3 2 2 4" xfId="11075"/>
    <cellStyle name="Texto explicativo 3 2 3" xfId="3812"/>
    <cellStyle name="Texto explicativo 3 2 3 2" xfId="9002"/>
    <cellStyle name="Texto explicativo 3 2 3 3" xfId="7869"/>
    <cellStyle name="Texto explicativo 3 2 3 4" xfId="11295"/>
    <cellStyle name="Texto explicativo 3 2 4" xfId="8772"/>
    <cellStyle name="Texto explicativo 3 2 5" xfId="8335"/>
    <cellStyle name="Texto explicativo 3 2 6" xfId="7867"/>
    <cellStyle name="Texto explicativo 3 2 7" xfId="11837"/>
    <cellStyle name="Texto explicativo 3 3" xfId="4524"/>
    <cellStyle name="Texto explicativo 3 3 2" xfId="9483"/>
    <cellStyle name="Texto explicativo 3 3 3" xfId="7870"/>
    <cellStyle name="Texto explicativo 3 3 4" xfId="5875"/>
    <cellStyle name="Texto explicativo 3 4" xfId="8196"/>
    <cellStyle name="Texto explicativo 3 5" xfId="7866"/>
    <cellStyle name="Texto explicativo 3 6" xfId="11519"/>
    <cellStyle name="Texto explicativo 4" xfId="1622"/>
    <cellStyle name="Texto explicativo 4 2" xfId="8332"/>
    <cellStyle name="Texto explicativo 4 3" xfId="7871"/>
    <cellStyle name="Texto explicativo 4 4" xfId="11763"/>
    <cellStyle name="Texto explicativo 5" xfId="8405"/>
    <cellStyle name="Texto explicativo 6" xfId="7853"/>
    <cellStyle name="Texto explicativo 7" xfId="11645"/>
    <cellStyle name="Tilbod" xfId="1623"/>
    <cellStyle name="Tilbod 2" xfId="8197"/>
    <cellStyle name="Tilbod 3" xfId="7872"/>
    <cellStyle name="Tilbod 4" xfId="6442"/>
    <cellStyle name="Title" xfId="1624"/>
    <cellStyle name="Title 2" xfId="89"/>
    <cellStyle name="Title 2 2" xfId="2068"/>
    <cellStyle name="Title 2 2 2" xfId="3509"/>
    <cellStyle name="Title 2 2 2 2" xfId="8854"/>
    <cellStyle name="Title 2 2 2 3" xfId="7876"/>
    <cellStyle name="Title 2 2 2 4" xfId="11936"/>
    <cellStyle name="Title 2 2 3" xfId="4339"/>
    <cellStyle name="Title 2 2 3 2" xfId="9455"/>
    <cellStyle name="Title 2 2 3 3" xfId="7877"/>
    <cellStyle name="Title 2 2 3 4" xfId="10637"/>
    <cellStyle name="Title 2 2 4" xfId="8774"/>
    <cellStyle name="Title 2 2 5" xfId="7875"/>
    <cellStyle name="Title 2 2 6" xfId="6432"/>
    <cellStyle name="Title 2 3" xfId="2067"/>
    <cellStyle name="Title 2 3 2" xfId="3067"/>
    <cellStyle name="Title 2 3 2 2" xfId="4645"/>
    <cellStyle name="Title 2 3 2 2 2" xfId="9668"/>
    <cellStyle name="Title 2 3 2 2 3" xfId="7880"/>
    <cellStyle name="Title 2 3 2 2 4" xfId="5748"/>
    <cellStyle name="Title 2 3 2 3" xfId="3532"/>
    <cellStyle name="Title 2 3 2 3 2" xfId="9855"/>
    <cellStyle name="Title 2 3 2 3 3" xfId="7881"/>
    <cellStyle name="Title 2 3 2 3 4" xfId="10899"/>
    <cellStyle name="Title 2 3 2 4" xfId="5082"/>
    <cellStyle name="Title 2 3 2 4 2" xfId="10172"/>
    <cellStyle name="Title 2 3 2 4 3" xfId="7882"/>
    <cellStyle name="Title 2 3 2 4 4" xfId="11288"/>
    <cellStyle name="Title 2 3 2 5" xfId="8866"/>
    <cellStyle name="Title 2 3 2 6" xfId="7879"/>
    <cellStyle name="Title 2 3 2 7" xfId="10858"/>
    <cellStyle name="Title 2 3 3" xfId="3068"/>
    <cellStyle name="Title 2 3 3 2" xfId="9669"/>
    <cellStyle name="Title 2 3 3 3" xfId="7883"/>
    <cellStyle name="Title 2 3 3 4" xfId="11246"/>
    <cellStyle name="Title 2 3 4" xfId="8839"/>
    <cellStyle name="Title 2 3 5" xfId="7878"/>
    <cellStyle name="Title 2 3 6" xfId="6436"/>
    <cellStyle name="Title 2 4" xfId="3432"/>
    <cellStyle name="Title 2 4 2" xfId="8828"/>
    <cellStyle name="Title 2 4 3" xfId="7884"/>
    <cellStyle name="Title 2 4 4" xfId="11243"/>
    <cellStyle name="Title 2 5" xfId="8773"/>
    <cellStyle name="Title 2 6" xfId="8199"/>
    <cellStyle name="Title 2 7" xfId="7874"/>
    <cellStyle name="Title 2 8" xfId="6257"/>
    <cellStyle name="Title 3" xfId="4038"/>
    <cellStyle name="Title 3 2" xfId="9185"/>
    <cellStyle name="Title 3 3" xfId="7885"/>
    <cellStyle name="Title 3 4" xfId="11801"/>
    <cellStyle name="Title 4" xfId="8198"/>
    <cellStyle name="Title 5" xfId="7873"/>
    <cellStyle name="Title 6" xfId="11919"/>
    <cellStyle name="Títol" xfId="1625"/>
    <cellStyle name="Títol 1" xfId="1626"/>
    <cellStyle name="Títol 1 2" xfId="1627"/>
    <cellStyle name="Títol 1 2 2" xfId="2069"/>
    <cellStyle name="Títol 1 2 2 2" xfId="9098"/>
    <cellStyle name="Títol 1 2 2 3" xfId="7889"/>
    <cellStyle name="Títol 1 2 2 4" xfId="6412"/>
    <cellStyle name="Títol 1 2 3" xfId="3813"/>
    <cellStyle name="Títol 1 2 3 2" xfId="9003"/>
    <cellStyle name="Títol 1 2 3 3" xfId="7890"/>
    <cellStyle name="Títol 1 2 3 4" xfId="11278"/>
    <cellStyle name="Títol 1 2 4" xfId="8775"/>
    <cellStyle name="Títol 1 2 5" xfId="8372"/>
    <cellStyle name="Títol 1 2 6" xfId="7888"/>
    <cellStyle name="Títol 1 2 7" xfId="11922"/>
    <cellStyle name="Títol 1 3" xfId="4526"/>
    <cellStyle name="Títol 1 3 2" xfId="9485"/>
    <cellStyle name="Títol 1 3 3" xfId="7891"/>
    <cellStyle name="Títol 1 3 4" xfId="11000"/>
    <cellStyle name="Títol 1 4" xfId="8201"/>
    <cellStyle name="Títol 1 5" xfId="7887"/>
    <cellStyle name="Títol 1 6" xfId="11819"/>
    <cellStyle name="Títol 2" xfId="1628"/>
    <cellStyle name="Títol 2 2" xfId="1629"/>
    <cellStyle name="Títol 2 2 2" xfId="2070"/>
    <cellStyle name="Títol 2 2 2 2" xfId="9099"/>
    <cellStyle name="Títol 2 2 2 3" xfId="7894"/>
    <cellStyle name="Títol 2 2 2 4" xfId="10830"/>
    <cellStyle name="Títol 2 2 3" xfId="3814"/>
    <cellStyle name="Títol 2 2 3 2" xfId="9004"/>
    <cellStyle name="Títol 2 2 3 3" xfId="7895"/>
    <cellStyle name="Títol 2 2 3 4" xfId="10764"/>
    <cellStyle name="Títol 2 2 4" xfId="8776"/>
    <cellStyle name="Títol 2 2 5" xfId="8373"/>
    <cellStyle name="Títol 2 2 6" xfId="7893"/>
    <cellStyle name="Títol 2 2 7" xfId="11036"/>
    <cellStyle name="Títol 2 3" xfId="4527"/>
    <cellStyle name="Títol 2 3 2" xfId="9486"/>
    <cellStyle name="Títol 2 3 3" xfId="7896"/>
    <cellStyle name="Títol 2 3 4" xfId="10839"/>
    <cellStyle name="Títol 2 4" xfId="8202"/>
    <cellStyle name="Títol 2 5" xfId="7892"/>
    <cellStyle name="Títol 2 6" xfId="10662"/>
    <cellStyle name="Títol 3" xfId="1630"/>
    <cellStyle name="Títol 3 2" xfId="1631"/>
    <cellStyle name="Títol 3 2 2" xfId="2071"/>
    <cellStyle name="Títol 3 2 2 2" xfId="9100"/>
    <cellStyle name="Títol 3 2 2 2 2" xfId="13069"/>
    <cellStyle name="Títol 3 2 2 3" xfId="7899"/>
    <cellStyle name="Títol 3 2 2 4" xfId="10747"/>
    <cellStyle name="Títol 3 2 2 5" xfId="12522"/>
    <cellStyle name="Títol 3 2 3" xfId="3815"/>
    <cellStyle name="Títol 3 2 3 2" xfId="9005"/>
    <cellStyle name="Títol 3 2 3 2 2" xfId="13051"/>
    <cellStyle name="Títol 3 2 3 3" xfId="7900"/>
    <cellStyle name="Títol 3 2 3 4" xfId="10906"/>
    <cellStyle name="Títol 3 2 3 5" xfId="12648"/>
    <cellStyle name="Títol 3 2 4" xfId="8777"/>
    <cellStyle name="Títol 3 2 4 2" xfId="13023"/>
    <cellStyle name="Títol 3 2 5" xfId="8374"/>
    <cellStyle name="Títol 3 2 5 2" xfId="12983"/>
    <cellStyle name="Títol 3 2 6" xfId="7898"/>
    <cellStyle name="Títol 3 2 7" xfId="10924"/>
    <cellStyle name="Títol 3 2 8" xfId="12467"/>
    <cellStyle name="Títol 3 3" xfId="4528"/>
    <cellStyle name="Títol 3 3 2" xfId="9487"/>
    <cellStyle name="Títol 3 3 2 2" xfId="13125"/>
    <cellStyle name="Títol 3 3 3" xfId="7901"/>
    <cellStyle name="Títol 3 3 4" xfId="11608"/>
    <cellStyle name="Títol 3 3 5" xfId="12730"/>
    <cellStyle name="Títol 3 4" xfId="8203"/>
    <cellStyle name="Títol 3 4 2" xfId="12945"/>
    <cellStyle name="Títol 3 5" xfId="7897"/>
    <cellStyle name="Títol 3 6" xfId="11135"/>
    <cellStyle name="Títol 3 7" xfId="12466"/>
    <cellStyle name="Títol 4" xfId="1632"/>
    <cellStyle name="Títol 4 2" xfId="1633"/>
    <cellStyle name="Títol 4 2 2" xfId="2072"/>
    <cellStyle name="Títol 4 2 2 2" xfId="9101"/>
    <cellStyle name="Títol 4 2 2 3" xfId="7904"/>
    <cellStyle name="Títol 4 2 2 4" xfId="10955"/>
    <cellStyle name="Títol 4 2 3" xfId="3816"/>
    <cellStyle name="Títol 4 2 3 2" xfId="9006"/>
    <cellStyle name="Títol 4 2 3 3" xfId="7905"/>
    <cellStyle name="Títol 4 2 3 4" xfId="11770"/>
    <cellStyle name="Títol 4 2 4" xfId="8778"/>
    <cellStyle name="Títol 4 2 5" xfId="8375"/>
    <cellStyle name="Títol 4 2 6" xfId="7903"/>
    <cellStyle name="Títol 4 2 7" xfId="11862"/>
    <cellStyle name="Títol 4 3" xfId="4529"/>
    <cellStyle name="Títol 4 3 2" xfId="9488"/>
    <cellStyle name="Títol 4 3 3" xfId="7906"/>
    <cellStyle name="Títol 4 3 4" xfId="10817"/>
    <cellStyle name="Títol 4 4" xfId="8204"/>
    <cellStyle name="Títol 4 5" xfId="7902"/>
    <cellStyle name="Títol 4 6" xfId="11395"/>
    <cellStyle name="Títol 5" xfId="1634"/>
    <cellStyle name="Títol 5 2" xfId="2073"/>
    <cellStyle name="Títol 5 2 2" xfId="9102"/>
    <cellStyle name="Títol 5 2 3" xfId="7908"/>
    <cellStyle name="Títol 5 2 4" xfId="10914"/>
    <cellStyle name="Títol 5 3" xfId="3817"/>
    <cellStyle name="Títol 5 3 2" xfId="9007"/>
    <cellStyle name="Títol 5 3 3" xfId="7909"/>
    <cellStyle name="Títol 5 3 4" xfId="11212"/>
    <cellStyle name="Títol 5 4" xfId="8779"/>
    <cellStyle name="Títol 5 5" xfId="8371"/>
    <cellStyle name="Títol 5 6" xfId="7907"/>
    <cellStyle name="Títol 5 7" xfId="11925"/>
    <cellStyle name="Títol 6" xfId="4525"/>
    <cellStyle name="Títol 6 2" xfId="9484"/>
    <cellStyle name="Títol 6 3" xfId="7910"/>
    <cellStyle name="Títol 6 4" xfId="11453"/>
    <cellStyle name="Títol 7" xfId="8200"/>
    <cellStyle name="Títol 8" xfId="7886"/>
    <cellStyle name="Títol 9" xfId="6272"/>
    <cellStyle name="Titolo" xfId="3069"/>
    <cellStyle name="Titolo 1" xfId="3070"/>
    <cellStyle name="Titolo 1 2" xfId="9671"/>
    <cellStyle name="Titolo 1 3" xfId="7912"/>
    <cellStyle name="Titolo 1 4" xfId="5761"/>
    <cellStyle name="Titolo 2" xfId="3071"/>
    <cellStyle name="Titolo 2 2" xfId="9672"/>
    <cellStyle name="Titolo 2 3" xfId="7913"/>
    <cellStyle name="Titolo 2 4" xfId="6444"/>
    <cellStyle name="Titolo 3" xfId="3072"/>
    <cellStyle name="Titolo 3 2" xfId="9673"/>
    <cellStyle name="Titolo 3 2 2" xfId="13151"/>
    <cellStyle name="Titolo 3 3" xfId="7914"/>
    <cellStyle name="Titolo 3 4" xfId="6236"/>
    <cellStyle name="Titolo 3 5" xfId="12589"/>
    <cellStyle name="Titolo 4" xfId="3073"/>
    <cellStyle name="Titolo 4 2" xfId="9674"/>
    <cellStyle name="Titolo 4 3" xfId="7915"/>
    <cellStyle name="Titolo 4 4" xfId="11547"/>
    <cellStyle name="Titolo 5" xfId="9670"/>
    <cellStyle name="Titolo 6" xfId="7911"/>
    <cellStyle name="Titolo 7" xfId="11620"/>
    <cellStyle name="TitreRub" xfId="1635"/>
    <cellStyle name="TitreRub 2" xfId="8205"/>
    <cellStyle name="TitreRub 3" xfId="7916"/>
    <cellStyle name="TitreRub 4" xfId="11955"/>
    <cellStyle name="TitreTab" xfId="1636"/>
    <cellStyle name="TitreTab 2" xfId="8206"/>
    <cellStyle name="TitreTab 3" xfId="7917"/>
    <cellStyle name="TitreTab 4" xfId="5714"/>
    <cellStyle name="Titulo" xfId="1637"/>
    <cellStyle name="Título" xfId="4" builtinId="15" customBuiltin="1"/>
    <cellStyle name="Título 1 2" xfId="1638"/>
    <cellStyle name="Título 1 2 2" xfId="1639"/>
    <cellStyle name="Título 1 2 2 2" xfId="1640"/>
    <cellStyle name="Título 1 2 2 2 2" xfId="2074"/>
    <cellStyle name="Título 1 2 2 2 2 2" xfId="9103"/>
    <cellStyle name="Título 1 2 2 2 2 3" xfId="7924"/>
    <cellStyle name="Título 1 2 2 2 2 4" xfId="10967"/>
    <cellStyle name="Título 1 2 2 2 3" xfId="3818"/>
    <cellStyle name="Título 1 2 2 2 3 2" xfId="9008"/>
    <cellStyle name="Título 1 2 2 2 3 3" xfId="7925"/>
    <cellStyle name="Título 1 2 2 2 3 4" xfId="10938"/>
    <cellStyle name="Título 1 2 2 2 4" xfId="8780"/>
    <cellStyle name="Título 1 2 2 2 5" xfId="8339"/>
    <cellStyle name="Título 1 2 2 2 6" xfId="7923"/>
    <cellStyle name="Título 1 2 2 2 7" xfId="11911"/>
    <cellStyle name="Título 1 2 2 3" xfId="4531"/>
    <cellStyle name="Título 1 2 2 3 2" xfId="9490"/>
    <cellStyle name="Título 1 2 2 3 3" xfId="7926"/>
    <cellStyle name="Título 1 2 2 3 4" xfId="11991"/>
    <cellStyle name="Título 1 2 2 4" xfId="8209"/>
    <cellStyle name="Título 1 2 2 5" xfId="7922"/>
    <cellStyle name="Título 1 2 2 6" xfId="11722"/>
    <cellStyle name="Título 1 2 3" xfId="1641"/>
    <cellStyle name="Título 1 2 3 2" xfId="2075"/>
    <cellStyle name="Título 1 2 3 2 2" xfId="9104"/>
    <cellStyle name="Título 1 2 3 2 3" xfId="7928"/>
    <cellStyle name="Título 1 2 3 2 4" xfId="11151"/>
    <cellStyle name="Título 1 2 3 3" xfId="3819"/>
    <cellStyle name="Título 1 2 3 3 2" xfId="9009"/>
    <cellStyle name="Título 1 2 3 3 3" xfId="7929"/>
    <cellStyle name="Título 1 2 3 3 4" xfId="11538"/>
    <cellStyle name="Título 1 2 3 4" xfId="4289"/>
    <cellStyle name="Título 1 2 3 4 2" xfId="9438"/>
    <cellStyle name="Título 1 2 3 4 3" xfId="7930"/>
    <cellStyle name="Título 1 2 3 4 4" xfId="11924"/>
    <cellStyle name="Título 1 2 3 5" xfId="4225"/>
    <cellStyle name="Título 1 2 3 5 2" xfId="9416"/>
    <cellStyle name="Título 1 2 3 5 3" xfId="7931"/>
    <cellStyle name="Título 1 2 3 5 4" xfId="11665"/>
    <cellStyle name="Título 1 2 3 6" xfId="8781"/>
    <cellStyle name="Título 1 2 3 7" xfId="8338"/>
    <cellStyle name="Título 1 2 3 8" xfId="7927"/>
    <cellStyle name="Título 1 2 3 9" xfId="11209"/>
    <cellStyle name="Título 1 2 4" xfId="4530"/>
    <cellStyle name="Título 1 2 4 2" xfId="9489"/>
    <cellStyle name="Título 1 2 4 3" xfId="7932"/>
    <cellStyle name="Título 1 2 4 4" xfId="11780"/>
    <cellStyle name="Título 1 2 5" xfId="8208"/>
    <cellStyle name="Título 1 2 6" xfId="7921"/>
    <cellStyle name="Título 1 2 7" xfId="5794"/>
    <cellStyle name="Título 1 3" xfId="1642"/>
    <cellStyle name="Título 1 3 2" xfId="1643"/>
    <cellStyle name="Título 1 3 2 2" xfId="2076"/>
    <cellStyle name="Título 1 3 2 2 2" xfId="9105"/>
    <cellStyle name="Título 1 3 2 2 3" xfId="7935"/>
    <cellStyle name="Título 1 3 2 2 4" xfId="11065"/>
    <cellStyle name="Título 1 3 2 3" xfId="3820"/>
    <cellStyle name="Título 1 3 2 3 2" xfId="9010"/>
    <cellStyle name="Título 1 3 2 3 3" xfId="7936"/>
    <cellStyle name="Título 1 3 2 3 4" xfId="11235"/>
    <cellStyle name="Título 1 3 2 4" xfId="8782"/>
    <cellStyle name="Título 1 3 2 5" xfId="8340"/>
    <cellStyle name="Título 1 3 2 6" xfId="7934"/>
    <cellStyle name="Título 1 3 2 7" xfId="11094"/>
    <cellStyle name="Título 1 3 3" xfId="4532"/>
    <cellStyle name="Título 1 3 3 2" xfId="9491"/>
    <cellStyle name="Título 1 3 3 3" xfId="7937"/>
    <cellStyle name="Título 1 3 3 4" xfId="11679"/>
    <cellStyle name="Título 1 3 4" xfId="8210"/>
    <cellStyle name="Título 1 3 5" xfId="7933"/>
    <cellStyle name="Título 1 3 6" xfId="10854"/>
    <cellStyle name="Título 1 4" xfId="1644"/>
    <cellStyle name="Título 1 4 2" xfId="8337"/>
    <cellStyle name="Título 1 4 3" xfId="7938"/>
    <cellStyle name="Título 1 4 4" xfId="11822"/>
    <cellStyle name="Título 1 5" xfId="8400"/>
    <cellStyle name="Título 1 6" xfId="7920"/>
    <cellStyle name="Título 1 7" xfId="11249"/>
    <cellStyle name="Titulo 10" xfId="7918"/>
    <cellStyle name="Título 10" xfId="6473"/>
    <cellStyle name="Titulo 11" xfId="10670"/>
    <cellStyle name="Título 11" xfId="7919"/>
    <cellStyle name="Titulo 12" xfId="11312"/>
    <cellStyle name="Título 12" xfId="11080"/>
    <cellStyle name="Titulo 13" xfId="10975"/>
    <cellStyle name="Título 13" xfId="11320"/>
    <cellStyle name="Titulo 14" xfId="10977"/>
    <cellStyle name="Título 14" xfId="10916"/>
    <cellStyle name="Titulo 15" xfId="11322"/>
    <cellStyle name="Título 15" xfId="10976"/>
    <cellStyle name="Titulo 16" xfId="10920"/>
    <cellStyle name="Título 16" xfId="11316"/>
    <cellStyle name="Titulo 17" xfId="11318"/>
    <cellStyle name="Título 17" xfId="10666"/>
    <cellStyle name="Titulo 18" xfId="11306"/>
    <cellStyle name="Título 18" xfId="10834"/>
    <cellStyle name="Titulo 19" xfId="10814"/>
    <cellStyle name="Título 19" xfId="11164"/>
    <cellStyle name="Titulo 2" xfId="8207"/>
    <cellStyle name="Título 2" xfId="6" builtinId="17" customBuiltin="1"/>
    <cellStyle name="Título 2 2" xfId="1645"/>
    <cellStyle name="Título 2 2 2" xfId="1646"/>
    <cellStyle name="Título 2 2 2 2" xfId="1647"/>
    <cellStyle name="Título 2 2 2 2 2" xfId="2077"/>
    <cellStyle name="Título 2 2 2 2 2 2" xfId="9106"/>
    <cellStyle name="Título 2 2 2 2 2 3" xfId="7943"/>
    <cellStyle name="Título 2 2 2 2 2 4" xfId="10677"/>
    <cellStyle name="Título 2 2 2 2 3" xfId="3821"/>
    <cellStyle name="Título 2 2 2 2 3 2" xfId="9011"/>
    <cellStyle name="Título 2 2 2 2 3 3" xfId="7944"/>
    <cellStyle name="Título 2 2 2 2 3 4" xfId="10704"/>
    <cellStyle name="Título 2 2 2 2 4" xfId="8783"/>
    <cellStyle name="Título 2 2 2 2 5" xfId="8343"/>
    <cellStyle name="Título 2 2 2 2 6" xfId="7942"/>
    <cellStyle name="Título 2 2 2 2 7" xfId="5765"/>
    <cellStyle name="Título 2 2 2 3" xfId="4534"/>
    <cellStyle name="Título 2 2 2 3 2" xfId="9493"/>
    <cellStyle name="Título 2 2 2 3 3" xfId="7945"/>
    <cellStyle name="Título 2 2 2 3 4" xfId="11029"/>
    <cellStyle name="Título 2 2 2 4" xfId="8212"/>
    <cellStyle name="Título 2 2 2 5" xfId="7941"/>
    <cellStyle name="Título 2 2 2 6" xfId="11525"/>
    <cellStyle name="Título 2 2 3" xfId="1648"/>
    <cellStyle name="Título 2 2 3 2" xfId="2078"/>
    <cellStyle name="Título 2 2 3 2 2" xfId="9107"/>
    <cellStyle name="Título 2 2 3 2 3" xfId="7947"/>
    <cellStyle name="Título 2 2 3 2 4" xfId="5695"/>
    <cellStyle name="Título 2 2 3 3" xfId="3822"/>
    <cellStyle name="Título 2 2 3 3 2" xfId="9012"/>
    <cellStyle name="Título 2 2 3 3 3" xfId="7948"/>
    <cellStyle name="Título 2 2 3 3 4" xfId="11528"/>
    <cellStyle name="Título 2 2 3 4" xfId="4290"/>
    <cellStyle name="Título 2 2 3 4 2" xfId="9439"/>
    <cellStyle name="Título 2 2 3 4 3" xfId="7949"/>
    <cellStyle name="Título 2 2 3 4 4" xfId="11051"/>
    <cellStyle name="Título 2 2 3 5" xfId="4226"/>
    <cellStyle name="Título 2 2 3 5 2" xfId="9417"/>
    <cellStyle name="Título 2 2 3 5 3" xfId="7950"/>
    <cellStyle name="Título 2 2 3 5 4" xfId="11239"/>
    <cellStyle name="Título 2 2 3 6" xfId="8784"/>
    <cellStyle name="Título 2 2 3 7" xfId="8342"/>
    <cellStyle name="Título 2 2 3 8" xfId="7946"/>
    <cellStyle name="Título 2 2 3 9" xfId="11267"/>
    <cellStyle name="Título 2 2 4" xfId="4533"/>
    <cellStyle name="Título 2 2 4 2" xfId="9492"/>
    <cellStyle name="Título 2 2 4 3" xfId="7951"/>
    <cellStyle name="Título 2 2 4 4" xfId="11621"/>
    <cellStyle name="Título 2 2 5" xfId="8211"/>
    <cellStyle name="Título 2 2 6" xfId="7940"/>
    <cellStyle name="Título 2 2 7" xfId="11684"/>
    <cellStyle name="Título 2 3" xfId="1649"/>
    <cellStyle name="Título 2 3 2" xfId="1650"/>
    <cellStyle name="Título 2 3 2 2" xfId="2079"/>
    <cellStyle name="Título 2 3 2 2 2" xfId="9108"/>
    <cellStyle name="Título 2 3 2 2 3" xfId="7954"/>
    <cellStyle name="Título 2 3 2 2 4" xfId="11997"/>
    <cellStyle name="Título 2 3 2 3" xfId="3823"/>
    <cellStyle name="Título 2 3 2 3 2" xfId="9013"/>
    <cellStyle name="Título 2 3 2 3 3" xfId="7955"/>
    <cellStyle name="Título 2 3 2 3 4" xfId="11505"/>
    <cellStyle name="Título 2 3 2 4" xfId="8785"/>
    <cellStyle name="Título 2 3 2 5" xfId="8344"/>
    <cellStyle name="Título 2 3 2 6" xfId="7953"/>
    <cellStyle name="Título 2 3 2 7" xfId="10958"/>
    <cellStyle name="Título 2 3 3" xfId="4535"/>
    <cellStyle name="Título 2 3 3 2" xfId="9494"/>
    <cellStyle name="Título 2 3 3 3" xfId="7956"/>
    <cellStyle name="Título 2 3 3 4" xfId="12013"/>
    <cellStyle name="Título 2 3 4" xfId="8213"/>
    <cellStyle name="Título 2 3 5" xfId="7952"/>
    <cellStyle name="Título 2 3 6" xfId="11375"/>
    <cellStyle name="Título 2 4" xfId="1651"/>
    <cellStyle name="Título 2 4 2" xfId="8341"/>
    <cellStyle name="Título 2 4 3" xfId="7957"/>
    <cellStyle name="Título 2 4 4" xfId="11749"/>
    <cellStyle name="Título 2 5" xfId="8401"/>
    <cellStyle name="Título 2 6" xfId="7939"/>
    <cellStyle name="Título 2 7" xfId="11787"/>
    <cellStyle name="Titulo 20" xfId="6029"/>
    <cellStyle name="Título 20" xfId="11329"/>
    <cellStyle name="Titulo 21" xfId="11325"/>
    <cellStyle name="Título 21" xfId="6031"/>
    <cellStyle name="Titulo 22" xfId="11327"/>
    <cellStyle name="Título 22" xfId="5856"/>
    <cellStyle name="Titulo 23" xfId="5720"/>
    <cellStyle name="Título 23" xfId="10775"/>
    <cellStyle name="Titulo 24" xfId="11038"/>
    <cellStyle name="Título 24" xfId="11339"/>
    <cellStyle name="Titulo 25" xfId="11241"/>
    <cellStyle name="Título 25" xfId="10988"/>
    <cellStyle name="Titulo 26" xfId="11338"/>
    <cellStyle name="Título 26" xfId="10993"/>
    <cellStyle name="Titulo 27" xfId="11040"/>
    <cellStyle name="Título 27" xfId="11344"/>
    <cellStyle name="Titulo 28" xfId="10949"/>
    <cellStyle name="Título 28" xfId="11143"/>
    <cellStyle name="Titulo 29" xfId="5849"/>
    <cellStyle name="Título 29" xfId="10641"/>
    <cellStyle name="Titulo 3" xfId="6474"/>
    <cellStyle name="Título 3" xfId="7" builtinId="18" customBuiltin="1"/>
    <cellStyle name="Título 3 2" xfId="1652"/>
    <cellStyle name="Título 3 2 2" xfId="1653"/>
    <cellStyle name="Título 3 2 2 2" xfId="1654"/>
    <cellStyle name="Título 3 2 2 2 2" xfId="2080"/>
    <cellStyle name="Título 3 2 2 2 2 2" xfId="9109"/>
    <cellStyle name="Título 3 2 2 2 2 2 2" xfId="13071"/>
    <cellStyle name="Título 3 2 2 2 2 3" xfId="7962"/>
    <cellStyle name="Título 3 2 2 2 2 4" xfId="5910"/>
    <cellStyle name="Título 3 2 2 2 2 5" xfId="12523"/>
    <cellStyle name="Título 3 2 2 2 3" xfId="3824"/>
    <cellStyle name="Título 3 2 2 2 3 2" xfId="9014"/>
    <cellStyle name="Título 3 2 2 2 3 2 2" xfId="13052"/>
    <cellStyle name="Título 3 2 2 2 3 3" xfId="7963"/>
    <cellStyle name="Título 3 2 2 2 3 4" xfId="11492"/>
    <cellStyle name="Título 3 2 2 2 3 5" xfId="12649"/>
    <cellStyle name="Título 3 2 2 2 4" xfId="8786"/>
    <cellStyle name="Título 3 2 2 2 4 2" xfId="13025"/>
    <cellStyle name="Título 3 2 2 2 5" xfId="8347"/>
    <cellStyle name="Título 3 2 2 2 5 2" xfId="12972"/>
    <cellStyle name="Título 3 2 2 2 6" xfId="7961"/>
    <cellStyle name="Título 3 2 2 2 7" xfId="5763"/>
    <cellStyle name="Título 3 2 2 2 8" xfId="12471"/>
    <cellStyle name="Título 3 2 2 3" xfId="4537"/>
    <cellStyle name="Título 3 2 2 3 2" xfId="9496"/>
    <cellStyle name="Título 3 2 2 3 2 2" xfId="13127"/>
    <cellStyle name="Título 3 2 2 3 3" xfId="7964"/>
    <cellStyle name="Título 3 2 2 3 4" xfId="6176"/>
    <cellStyle name="Título 3 2 2 3 5" xfId="12732"/>
    <cellStyle name="Título 3 2 2 4" xfId="8215"/>
    <cellStyle name="Título 3 2 2 4 2" xfId="12947"/>
    <cellStyle name="Título 3 2 2 5" xfId="7960"/>
    <cellStyle name="Título 3 2 2 6" xfId="10713"/>
    <cellStyle name="Título 3 2 2 7" xfId="12470"/>
    <cellStyle name="Título 3 2 3" xfId="1655"/>
    <cellStyle name="Título 3 2 3 10" xfId="12472"/>
    <cellStyle name="Título 3 2 3 2" xfId="2081"/>
    <cellStyle name="Título 3 2 3 2 2" xfId="9110"/>
    <cellStyle name="Título 3 2 3 2 2 2" xfId="13072"/>
    <cellStyle name="Título 3 2 3 2 3" xfId="7966"/>
    <cellStyle name="Título 3 2 3 2 4" xfId="11180"/>
    <cellStyle name="Título 3 2 3 2 5" xfId="12524"/>
    <cellStyle name="Título 3 2 3 3" xfId="3825"/>
    <cellStyle name="Título 3 2 3 3 2" xfId="9015"/>
    <cellStyle name="Título 3 2 3 3 2 2" xfId="13053"/>
    <cellStyle name="Título 3 2 3 3 3" xfId="7967"/>
    <cellStyle name="Título 3 2 3 3 4" xfId="11880"/>
    <cellStyle name="Título 3 2 3 3 5" xfId="12650"/>
    <cellStyle name="Título 3 2 3 4" xfId="4291"/>
    <cellStyle name="Título 3 2 3 4 2" xfId="9440"/>
    <cellStyle name="Título 3 2 3 4 2 2" xfId="13110"/>
    <cellStyle name="Título 3 2 3 4 3" xfId="7968"/>
    <cellStyle name="Título 3 2 3 4 4" xfId="10873"/>
    <cellStyle name="Título 3 2 3 4 5" xfId="12704"/>
    <cellStyle name="Título 3 2 3 5" xfId="4228"/>
    <cellStyle name="Título 3 2 3 5 2" xfId="9419"/>
    <cellStyle name="Título 3 2 3 5 3" xfId="7969"/>
    <cellStyle name="Título 3 2 3 5 4" xfId="11646"/>
    <cellStyle name="Título 3 2 3 6" xfId="8787"/>
    <cellStyle name="Título 3 2 3 6 2" xfId="13026"/>
    <cellStyle name="Título 3 2 3 7" xfId="8346"/>
    <cellStyle name="Título 3 2 3 7 2" xfId="12971"/>
    <cellStyle name="Título 3 2 3 8" xfId="7965"/>
    <cellStyle name="Título 3 2 3 9" xfId="11147"/>
    <cellStyle name="Título 3 2 4" xfId="4536"/>
    <cellStyle name="Título 3 2 4 2" xfId="9495"/>
    <cellStyle name="Título 3 2 4 2 2" xfId="13126"/>
    <cellStyle name="Título 3 2 4 3" xfId="7970"/>
    <cellStyle name="Título 3 2 4 4" xfId="5701"/>
    <cellStyle name="Título 3 2 4 5" xfId="12731"/>
    <cellStyle name="Título 3 2 5" xfId="8214"/>
    <cellStyle name="Título 3 2 5 2" xfId="12946"/>
    <cellStyle name="Título 3 2 6" xfId="7959"/>
    <cellStyle name="Título 3 2 7" xfId="10942"/>
    <cellStyle name="Título 3 2 8" xfId="12469"/>
    <cellStyle name="Título 3 3" xfId="1656"/>
    <cellStyle name="Título 3 3 2" xfId="1657"/>
    <cellStyle name="Título 3 3 2 2" xfId="2082"/>
    <cellStyle name="Título 3 3 2 2 2" xfId="9111"/>
    <cellStyle name="Título 3 3 2 2 2 2" xfId="13073"/>
    <cellStyle name="Título 3 3 2 2 3" xfId="7973"/>
    <cellStyle name="Título 3 3 2 2 4" xfId="11152"/>
    <cellStyle name="Título 3 3 2 2 5" xfId="12525"/>
    <cellStyle name="Título 3 3 2 3" xfId="3826"/>
    <cellStyle name="Título 3 3 2 3 2" xfId="9016"/>
    <cellStyle name="Título 3 3 2 3 2 2" xfId="13054"/>
    <cellStyle name="Título 3 3 2 3 3" xfId="7974"/>
    <cellStyle name="Título 3 3 2 3 4" xfId="11789"/>
    <cellStyle name="Título 3 3 2 3 5" xfId="12651"/>
    <cellStyle name="Título 3 3 2 4" xfId="8788"/>
    <cellStyle name="Título 3 3 2 4 2" xfId="13027"/>
    <cellStyle name="Título 3 3 2 5" xfId="8348"/>
    <cellStyle name="Título 3 3 2 5 2" xfId="12973"/>
    <cellStyle name="Título 3 3 2 6" xfId="7972"/>
    <cellStyle name="Título 3 3 2 7" xfId="6450"/>
    <cellStyle name="Título 3 3 2 8" xfId="12474"/>
    <cellStyle name="Título 3 3 3" xfId="4538"/>
    <cellStyle name="Título 3 3 3 2" xfId="9497"/>
    <cellStyle name="Título 3 3 3 2 2" xfId="13128"/>
    <cellStyle name="Título 3 3 3 3" xfId="7975"/>
    <cellStyle name="Título 3 3 3 4" xfId="11885"/>
    <cellStyle name="Título 3 3 3 5" xfId="12733"/>
    <cellStyle name="Título 3 3 4" xfId="8216"/>
    <cellStyle name="Título 3 3 4 2" xfId="12948"/>
    <cellStyle name="Título 3 3 5" xfId="7971"/>
    <cellStyle name="Título 3 3 6" xfId="11717"/>
    <cellStyle name="Título 3 3 7" xfId="12473"/>
    <cellStyle name="Título 3 4" xfId="1658"/>
    <cellStyle name="Título 3 4 2" xfId="8345"/>
    <cellStyle name="Título 3 4 2 2" xfId="12970"/>
    <cellStyle name="Título 3 4 3" xfId="7976"/>
    <cellStyle name="Título 3 4 4" xfId="5834"/>
    <cellStyle name="Título 3 4 5" xfId="12475"/>
    <cellStyle name="Título 3 5" xfId="8402"/>
    <cellStyle name="Título 3 6" xfId="7958"/>
    <cellStyle name="Título 3 7" xfId="11795"/>
    <cellStyle name="Titulo 30" xfId="10996"/>
    <cellStyle name="Título 30" xfId="11266"/>
    <cellStyle name="Titulo 31" xfId="11354"/>
    <cellStyle name="Título 31" xfId="5824"/>
    <cellStyle name="Titulo 32" xfId="10787"/>
    <cellStyle name="Título 32" xfId="10995"/>
    <cellStyle name="Titulo 33" xfId="11349"/>
    <cellStyle name="Título 33" xfId="11358"/>
    <cellStyle name="Titulo 34" xfId="11059"/>
    <cellStyle name="Título 34" xfId="11468"/>
    <cellStyle name="Titulo 35" xfId="10663"/>
    <cellStyle name="Título 35" xfId="11163"/>
    <cellStyle name="Titulo 36" xfId="5725"/>
    <cellStyle name="Título 36" xfId="11676"/>
    <cellStyle name="Titulo 37" xfId="6357"/>
    <cellStyle name="Título 37" xfId="12028"/>
    <cellStyle name="Titulo 38" xfId="11733"/>
    <cellStyle name="Título 38" xfId="11023"/>
    <cellStyle name="Titulo 39" xfId="5778"/>
    <cellStyle name="Título 39" xfId="12035"/>
    <cellStyle name="Titulo 4" xfId="10619"/>
    <cellStyle name="Título 4" xfId="1659"/>
    <cellStyle name="Título 4 2" xfId="1660"/>
    <cellStyle name="Título 4 2 2" xfId="1661"/>
    <cellStyle name="Título 4 2 2 2" xfId="2083"/>
    <cellStyle name="Título 4 2 2 2 2" xfId="9112"/>
    <cellStyle name="Título 4 2 2 2 3" xfId="7980"/>
    <cellStyle name="Título 4 2 2 2 4" xfId="10789"/>
    <cellStyle name="Título 4 2 2 3" xfId="3827"/>
    <cellStyle name="Título 4 2 2 3 2" xfId="9017"/>
    <cellStyle name="Título 4 2 2 3 3" xfId="7981"/>
    <cellStyle name="Título 4 2 2 3 4" xfId="11193"/>
    <cellStyle name="Título 4 2 2 4" xfId="8789"/>
    <cellStyle name="Título 4 2 2 5" xfId="8350"/>
    <cellStyle name="Título 4 2 2 6" xfId="7979"/>
    <cellStyle name="Título 4 2 2 7" xfId="11570"/>
    <cellStyle name="Título 4 2 3" xfId="4540"/>
    <cellStyle name="Título 4 2 3 2" xfId="9499"/>
    <cellStyle name="Título 4 2 3 3" xfId="7982"/>
    <cellStyle name="Título 4 2 3 4" xfId="11383"/>
    <cellStyle name="Título 4 2 4" xfId="8218"/>
    <cellStyle name="Título 4 2 5" xfId="7978"/>
    <cellStyle name="Título 4 2 6" xfId="10654"/>
    <cellStyle name="Título 4 3" xfId="1662"/>
    <cellStyle name="Título 4 3 2" xfId="2084"/>
    <cellStyle name="Título 4 3 2 2" xfId="9113"/>
    <cellStyle name="Título 4 3 2 3" xfId="7984"/>
    <cellStyle name="Título 4 3 2 4" xfId="11954"/>
    <cellStyle name="Título 4 3 3" xfId="3828"/>
    <cellStyle name="Título 4 3 3 2" xfId="9018"/>
    <cellStyle name="Título 4 3 3 3" xfId="7985"/>
    <cellStyle name="Título 4 3 3 4" xfId="5755"/>
    <cellStyle name="Título 4 3 4" xfId="4292"/>
    <cellStyle name="Título 4 3 4 2" xfId="9441"/>
    <cellStyle name="Título 4 3 4 3" xfId="7986"/>
    <cellStyle name="Título 4 3 4 4" xfId="11442"/>
    <cellStyle name="Título 4 3 5" xfId="4229"/>
    <cellStyle name="Título 4 3 5 2" xfId="9420"/>
    <cellStyle name="Título 4 3 5 3" xfId="7987"/>
    <cellStyle name="Título 4 3 5 4" xfId="11213"/>
    <cellStyle name="Título 4 3 6" xfId="8790"/>
    <cellStyle name="Título 4 3 7" xfId="8349"/>
    <cellStyle name="Título 4 3 8" xfId="7983"/>
    <cellStyle name="Título 4 3 9" xfId="6169"/>
    <cellStyle name="Título 4 4" xfId="4539"/>
    <cellStyle name="Título 4 4 2" xfId="9498"/>
    <cellStyle name="Título 4 4 3" xfId="7988"/>
    <cellStyle name="Título 4 4 4" xfId="11485"/>
    <cellStyle name="Título 4 5" xfId="8217"/>
    <cellStyle name="Título 4 6" xfId="7977"/>
    <cellStyle name="Título 4 7" xfId="11689"/>
    <cellStyle name="Titulo 40" xfId="10682"/>
    <cellStyle name="Título 40" xfId="12030"/>
    <cellStyle name="Titulo 41" xfId="12033"/>
    <cellStyle name="Título 41" xfId="11399"/>
    <cellStyle name="Titulo 42" xfId="11971"/>
    <cellStyle name="Título 42" xfId="12029"/>
    <cellStyle name="Titulo 43" xfId="11298"/>
    <cellStyle name="Título 43" xfId="101"/>
    <cellStyle name="Titulo 44" xfId="11586"/>
    <cellStyle name="Título 44" xfId="12158"/>
    <cellStyle name="Titulo 45" xfId="10866"/>
    <cellStyle name="Titulo 46" xfId="5696"/>
    <cellStyle name="Titulo 5" xfId="6470"/>
    <cellStyle name="Título 5" xfId="1663"/>
    <cellStyle name="Título 5 2" xfId="1664"/>
    <cellStyle name="Título 5 2 2" xfId="2085"/>
    <cellStyle name="Título 5 2 2 2" xfId="9114"/>
    <cellStyle name="Título 5 2 2 3" xfId="7991"/>
    <cellStyle name="Título 5 2 2 4" xfId="6454"/>
    <cellStyle name="Título 5 2 3" xfId="3829"/>
    <cellStyle name="Título 5 2 3 2" xfId="9019"/>
    <cellStyle name="Título 5 2 3 3" xfId="7992"/>
    <cellStyle name="Título 5 2 3 4" xfId="5705"/>
    <cellStyle name="Título 5 2 4" xfId="8791"/>
    <cellStyle name="Título 5 2 5" xfId="8351"/>
    <cellStyle name="Título 5 2 6" xfId="7990"/>
    <cellStyle name="Título 5 2 7" xfId="10774"/>
    <cellStyle name="Título 5 3" xfId="4541"/>
    <cellStyle name="Título 5 3 2" xfId="9500"/>
    <cellStyle name="Título 5 3 3" xfId="7993"/>
    <cellStyle name="Título 5 3 4" xfId="10884"/>
    <cellStyle name="Título 5 4" xfId="8219"/>
    <cellStyle name="Título 5 5" xfId="7989"/>
    <cellStyle name="Título 5 6" xfId="5787"/>
    <cellStyle name="Titulo 6" xfId="9407"/>
    <cellStyle name="Título 6" xfId="1665"/>
    <cellStyle name="Título 6 2" xfId="8336"/>
    <cellStyle name="Título 6 3" xfId="7994"/>
    <cellStyle name="Título 6 4" xfId="11448"/>
    <cellStyle name="Titulo 7" xfId="6471"/>
    <cellStyle name="Título 7" xfId="8399"/>
    <cellStyle name="Titulo 8" xfId="9054"/>
    <cellStyle name="Título 8" xfId="6468"/>
    <cellStyle name="Titulo 9" xfId="9858"/>
    <cellStyle name="Título 9" xfId="10621"/>
    <cellStyle name="Titulo_20101208 Informe de Liquidez" xfId="1666"/>
    <cellStyle name="Topheader" xfId="1667"/>
    <cellStyle name="Topheader 2" xfId="8220"/>
    <cellStyle name="Topheader 3" xfId="7995"/>
    <cellStyle name="Topheader 4" xfId="11778"/>
    <cellStyle name="Total" xfId="20" builtinId="25" customBuiltin="1"/>
    <cellStyle name="Total 10" xfId="3999"/>
    <cellStyle name="Total 10 2" xfId="9168"/>
    <cellStyle name="Total 10 2 2" xfId="13090"/>
    <cellStyle name="Total 10 2 3" xfId="12394"/>
    <cellStyle name="Total 10 3" xfId="7997"/>
    <cellStyle name="Total 10 4" xfId="10897"/>
    <cellStyle name="Total 10 5" xfId="12677"/>
    <cellStyle name="Total 10 6" xfId="13100"/>
    <cellStyle name="Total 11" xfId="8406"/>
    <cellStyle name="Total 12" xfId="7996"/>
    <cellStyle name="Total 13" xfId="5719"/>
    <cellStyle name="Total 2" xfId="1668"/>
    <cellStyle name="Total 2 10" xfId="12476"/>
    <cellStyle name="Total 2 11" xfId="13217"/>
    <cellStyle name="Total 2 2" xfId="1669"/>
    <cellStyle name="Total 2 2 2" xfId="1670"/>
    <cellStyle name="Total 2 2 2 2" xfId="2086"/>
    <cellStyle name="Total 2 2 2 2 2" xfId="9115"/>
    <cellStyle name="Total 2 2 2 2 2 2" xfId="13074"/>
    <cellStyle name="Total 2 2 2 2 2 3" xfId="12537"/>
    <cellStyle name="Total 2 2 2 2 3" xfId="8001"/>
    <cellStyle name="Total 2 2 2 2 4" xfId="11986"/>
    <cellStyle name="Total 2 2 2 2 5" xfId="12526"/>
    <cellStyle name="Total 2 2 2 2 6" xfId="13218"/>
    <cellStyle name="Total 2 2 2 3" xfId="3830"/>
    <cellStyle name="Total 2 2 2 3 2" xfId="9020"/>
    <cellStyle name="Total 2 2 2 3 2 2" xfId="13056"/>
    <cellStyle name="Total 2 2 2 3 2 3" xfId="12547"/>
    <cellStyle name="Total 2 2 2 3 3" xfId="8002"/>
    <cellStyle name="Total 2 2 2 3 4" xfId="11084"/>
    <cellStyle name="Total 2 2 2 3 5" xfId="12652"/>
    <cellStyle name="Total 2 2 2 3 6" xfId="13252"/>
    <cellStyle name="Total 2 2 2 4" xfId="8792"/>
    <cellStyle name="Total 2 2 2 4 2" xfId="13028"/>
    <cellStyle name="Total 2 2 2 4 3" xfId="12990"/>
    <cellStyle name="Total 2 2 2 5" xfId="8354"/>
    <cellStyle name="Total 2 2 2 5 2" xfId="12976"/>
    <cellStyle name="Total 2 2 2 5 3" xfId="12815"/>
    <cellStyle name="Total 2 2 2 6" xfId="8000"/>
    <cellStyle name="Total 2 2 2 7" xfId="10805"/>
    <cellStyle name="Total 2 2 2 8" xfId="12478"/>
    <cellStyle name="Total 2 2 2 9" xfId="13180"/>
    <cellStyle name="Total 2 2 3" xfId="3074"/>
    <cellStyle name="Total 2 2 3 2" xfId="4646"/>
    <cellStyle name="Total 2 2 3 2 2" xfId="9675"/>
    <cellStyle name="Total 2 2 3 2 2 2" xfId="13152"/>
    <cellStyle name="Total 2 2 3 2 2 3" xfId="12910"/>
    <cellStyle name="Total 2 2 3 2 3" xfId="8004"/>
    <cellStyle name="Total 2 2 3 2 4" xfId="11337"/>
    <cellStyle name="Total 2 2 3 2 5" xfId="12748"/>
    <cellStyle name="Total 2 2 3 2 6" xfId="12762"/>
    <cellStyle name="Total 2 2 3 3" xfId="4543"/>
    <cellStyle name="Total 2 2 3 3 2" xfId="9882"/>
    <cellStyle name="Total 2 2 3 3 2 2" xfId="13171"/>
    <cellStyle name="Total 2 2 3 3 2 3" xfId="12773"/>
    <cellStyle name="Total 2 2 3 3 3" xfId="8005"/>
    <cellStyle name="Total 2 2 3 3 4" xfId="10672"/>
    <cellStyle name="Total 2 2 3 3 5" xfId="12735"/>
    <cellStyle name="Total 2 2 3 3 6" xfId="12771"/>
    <cellStyle name="Total 2 2 3 4" xfId="9502"/>
    <cellStyle name="Total 2 2 3 4 2" xfId="13130"/>
    <cellStyle name="Total 2 2 3 4 3" xfId="12594"/>
    <cellStyle name="Total 2 2 3 5" xfId="8003"/>
    <cellStyle name="Total 2 2 3 6" xfId="10907"/>
    <cellStyle name="Total 2 2 3 7" xfId="12590"/>
    <cellStyle name="Total 2 2 3 8" xfId="12330"/>
    <cellStyle name="Total 2 2 4" xfId="8222"/>
    <cellStyle name="Total 2 2 4 2" xfId="12950"/>
    <cellStyle name="Total 2 2 4 3" xfId="12851"/>
    <cellStyle name="Total 2 2 5" xfId="7999"/>
    <cellStyle name="Total 2 2 6" xfId="11041"/>
    <cellStyle name="Total 2 2 7" xfId="12477"/>
    <cellStyle name="Total 2 2 8" xfId="12331"/>
    <cellStyle name="Total 2 3" xfId="1671"/>
    <cellStyle name="Total 2 3 10" xfId="12567"/>
    <cellStyle name="Total 2 3 2" xfId="2087"/>
    <cellStyle name="Total 2 3 2 2" xfId="9116"/>
    <cellStyle name="Total 2 3 2 2 2" xfId="13075"/>
    <cellStyle name="Total 2 3 2 2 3" xfId="12874"/>
    <cellStyle name="Total 2 3 2 3" xfId="8007"/>
    <cellStyle name="Total 2 3 2 4" xfId="11596"/>
    <cellStyle name="Total 2 3 2 5" xfId="12527"/>
    <cellStyle name="Total 2 3 2 6" xfId="12921"/>
    <cellStyle name="Total 2 3 3" xfId="3075"/>
    <cellStyle name="Total 2 3 3 2" xfId="9021"/>
    <cellStyle name="Total 2 3 3 2 2" xfId="13057"/>
    <cellStyle name="Total 2 3 3 2 3" xfId="13274"/>
    <cellStyle name="Total 2 3 3 3" xfId="8008"/>
    <cellStyle name="Total 2 3 3 4" xfId="10766"/>
    <cellStyle name="Total 2 3 3 5" xfId="12591"/>
    <cellStyle name="Total 2 3 3 6" xfId="12560"/>
    <cellStyle name="Total 2 3 4" xfId="3076"/>
    <cellStyle name="Total 2 3 4 2" xfId="9676"/>
    <cellStyle name="Total 2 3 4 3" xfId="8009"/>
    <cellStyle name="Total 2 3 4 4" xfId="11951"/>
    <cellStyle name="Total 2 3 5" xfId="8793"/>
    <cellStyle name="Total 2 3 5 2" xfId="13029"/>
    <cellStyle name="Total 2 3 5 3" xfId="13246"/>
    <cellStyle name="Total 2 3 6" xfId="8353"/>
    <cellStyle name="Total 2 3 6 2" xfId="12975"/>
    <cellStyle name="Total 2 3 6 3" xfId="12818"/>
    <cellStyle name="Total 2 3 7" xfId="8006"/>
    <cellStyle name="Total 2 3 8" xfId="12004"/>
    <cellStyle name="Total 2 3 9" xfId="12479"/>
    <cellStyle name="Total 2 4" xfId="3077"/>
    <cellStyle name="Total 2 4 10" xfId="13214"/>
    <cellStyle name="Total 2 4 2" xfId="4542"/>
    <cellStyle name="Total 2 4 2 2" xfId="9501"/>
    <cellStyle name="Total 2 4 2 2 2" xfId="13129"/>
    <cellStyle name="Total 2 4 2 2 3" xfId="13271"/>
    <cellStyle name="Total 2 4 2 3" xfId="8011"/>
    <cellStyle name="Total 2 4 2 4" xfId="11599"/>
    <cellStyle name="Total 2 4 2 5" xfId="12734"/>
    <cellStyle name="Total 2 4 2 6" xfId="13584"/>
    <cellStyle name="Total 2 4 3" xfId="4647"/>
    <cellStyle name="Total 2 4 3 2" xfId="9677"/>
    <cellStyle name="Total 2 4 3 2 2" xfId="13153"/>
    <cellStyle name="Total 2 4 3 2 3" xfId="13277"/>
    <cellStyle name="Total 2 4 3 3" xfId="8012"/>
    <cellStyle name="Total 2 4 3 4" xfId="11745"/>
    <cellStyle name="Total 2 4 3 5" xfId="12749"/>
    <cellStyle name="Total 2 4 3 6" xfId="12939"/>
    <cellStyle name="Total 2 4 4" xfId="3510"/>
    <cellStyle name="Total 2 4 4 2" xfId="9845"/>
    <cellStyle name="Total 2 4 4 3" xfId="8013"/>
    <cellStyle name="Total 2 4 4 4" xfId="10903"/>
    <cellStyle name="Total 2 4 5" xfId="5026"/>
    <cellStyle name="Total 2 4 5 2" xfId="10157"/>
    <cellStyle name="Total 2 4 5 2 2" xfId="13193"/>
    <cellStyle name="Total 2 4 5 2 3" xfId="13146"/>
    <cellStyle name="Total 2 4 5 3" xfId="8014"/>
    <cellStyle name="Total 2 4 5 4" xfId="6153"/>
    <cellStyle name="Total 2 4 5 5" xfId="12764"/>
    <cellStyle name="Total 2 4 5 6" xfId="12781"/>
    <cellStyle name="Total 2 4 6" xfId="8855"/>
    <cellStyle name="Total 2 4 7" xfId="8010"/>
    <cellStyle name="Total 2 4 8" xfId="11379"/>
    <cellStyle name="Total 2 4 9" xfId="12592"/>
    <cellStyle name="Total 2 5" xfId="3458"/>
    <cellStyle name="Total 2 5 2" xfId="8840"/>
    <cellStyle name="Total 2 5 2 2" xfId="13033"/>
    <cellStyle name="Total 2 5 2 3" xfId="13243"/>
    <cellStyle name="Total 2 5 3" xfId="8015"/>
    <cellStyle name="Total 2 5 4" xfId="10826"/>
    <cellStyle name="Total 2 5 5" xfId="12615"/>
    <cellStyle name="Total 2 5 6" xfId="12712"/>
    <cellStyle name="Total 2 6" xfId="3433"/>
    <cellStyle name="Total 2 6 2" xfId="8829"/>
    <cellStyle name="Total 2 6 3" xfId="8016"/>
    <cellStyle name="Total 2 6 4" xfId="10741"/>
    <cellStyle name="Total 2 7" xfId="8221"/>
    <cellStyle name="Total 2 7 2" xfId="12949"/>
    <cellStyle name="Total 2 7 3" xfId="12629"/>
    <cellStyle name="Total 2 8" xfId="7998"/>
    <cellStyle name="Total 2 9" xfId="11251"/>
    <cellStyle name="Total 3" xfId="1672"/>
    <cellStyle name="Total 3 2" xfId="1673"/>
    <cellStyle name="Total 3 2 2" xfId="2088"/>
    <cellStyle name="Total 3 2 2 2" xfId="9117"/>
    <cellStyle name="Total 3 2 2 2 2" xfId="13076"/>
    <cellStyle name="Total 3 2 2 2 3" xfId="13059"/>
    <cellStyle name="Total 3 2 2 3" xfId="8019"/>
    <cellStyle name="Total 3 2 2 4" xfId="11393"/>
    <cellStyle name="Total 3 2 2 5" xfId="12528"/>
    <cellStyle name="Total 3 2 2 6" xfId="12403"/>
    <cellStyle name="Total 3 2 3" xfId="3831"/>
    <cellStyle name="Total 3 2 3 2" xfId="9022"/>
    <cellStyle name="Total 3 2 3 2 2" xfId="13058"/>
    <cellStyle name="Total 3 2 3 2 3" xfId="13187"/>
    <cellStyle name="Total 3 2 3 3" xfId="8020"/>
    <cellStyle name="Total 3 2 3 4" xfId="12001"/>
    <cellStyle name="Total 3 2 3 5" xfId="12653"/>
    <cellStyle name="Total 3 2 3 6" xfId="12604"/>
    <cellStyle name="Total 3 2 4" xfId="8794"/>
    <cellStyle name="Total 3 2 4 2" xfId="13030"/>
    <cellStyle name="Total 3 2 4 3" xfId="12824"/>
    <cellStyle name="Total 3 2 5" xfId="8355"/>
    <cellStyle name="Total 3 2 5 2" xfId="12977"/>
    <cellStyle name="Total 3 2 5 3" xfId="13254"/>
    <cellStyle name="Total 3 2 6" xfId="8018"/>
    <cellStyle name="Total 3 2 7" xfId="11633"/>
    <cellStyle name="Total 3 2 8" xfId="12481"/>
    <cellStyle name="Total 3 2 9" xfId="13578"/>
    <cellStyle name="Total 3 3" xfId="4544"/>
    <cellStyle name="Total 3 3 2" xfId="9503"/>
    <cellStyle name="Total 3 3 2 2" xfId="13131"/>
    <cellStyle name="Total 3 3 2 3" xfId="13070"/>
    <cellStyle name="Total 3 3 3" xfId="8021"/>
    <cellStyle name="Total 3 3 4" xfId="11695"/>
    <cellStyle name="Total 3 3 5" xfId="12736"/>
    <cellStyle name="Total 3 3 6" xfId="12600"/>
    <cellStyle name="Total 3 4" xfId="8223"/>
    <cellStyle name="Total 3 4 2" xfId="12951"/>
    <cellStyle name="Total 3 4 3" xfId="12878"/>
    <cellStyle name="Total 3 5" xfId="8017"/>
    <cellStyle name="Total 3 6" xfId="11544"/>
    <cellStyle name="Total 3 7" xfId="12480"/>
    <cellStyle name="Total 3 8" xfId="13077"/>
    <cellStyle name="Total 4" xfId="1674"/>
    <cellStyle name="Total 4 2" xfId="8352"/>
    <cellStyle name="Total 4 2 2" xfId="12974"/>
    <cellStyle name="Total 4 2 3" xfId="12674"/>
    <cellStyle name="Total 4 3" xfId="8022"/>
    <cellStyle name="Total 4 4" xfId="10687"/>
    <cellStyle name="Total 4 5" xfId="12482"/>
    <cellStyle name="Total 4 6" xfId="12865"/>
    <cellStyle name="Total 5" xfId="4000"/>
    <cellStyle name="Total 5 2" xfId="9169"/>
    <cellStyle name="Total 5 3" xfId="8023"/>
    <cellStyle name="Total 5 4" xfId="11693"/>
    <cellStyle name="Total 6" xfId="4001"/>
    <cellStyle name="Total 6 2" xfId="9170"/>
    <cellStyle name="Total 6 2 2" xfId="13091"/>
    <cellStyle name="Total 6 2 3" xfId="12416"/>
    <cellStyle name="Total 6 3" xfId="8024"/>
    <cellStyle name="Total 6 4" xfId="11877"/>
    <cellStyle name="Total 6 5" xfId="12678"/>
    <cellStyle name="Total 6 6" xfId="12786"/>
    <cellStyle name="Total 7" xfId="3906"/>
    <cellStyle name="Total 7 2" xfId="9141"/>
    <cellStyle name="Total 7 2 2" xfId="13081"/>
    <cellStyle name="Total 7 2 3" xfId="12903"/>
    <cellStyle name="Total 7 3" xfId="8025"/>
    <cellStyle name="Total 7 4" xfId="11714"/>
    <cellStyle name="Total 7 5" xfId="12664"/>
    <cellStyle name="Total 7 6" xfId="13284"/>
    <cellStyle name="Total 8" xfId="4002"/>
    <cellStyle name="Total 8 2" xfId="9171"/>
    <cellStyle name="Total 8 2 2" xfId="13092"/>
    <cellStyle name="Total 8 2 3" xfId="13134"/>
    <cellStyle name="Total 8 3" xfId="8026"/>
    <cellStyle name="Total 8 4" xfId="6433"/>
    <cellStyle name="Total 8 5" xfId="12679"/>
    <cellStyle name="Total 8 6" xfId="13166"/>
    <cellStyle name="Total 9" xfId="3907"/>
    <cellStyle name="Total 9 2" xfId="9142"/>
    <cellStyle name="Total 9 2 2" xfId="13082"/>
    <cellStyle name="Total 9 2 3" xfId="12410"/>
    <cellStyle name="Total 9 3" xfId="8027"/>
    <cellStyle name="Total 9 4" xfId="11835"/>
    <cellStyle name="Total 9 5" xfId="12665"/>
    <cellStyle name="Total 9 6" xfId="12862"/>
    <cellStyle name="Totale" xfId="3078"/>
    <cellStyle name="Totale 2" xfId="9678"/>
    <cellStyle name="Totale 2 2" xfId="13154"/>
    <cellStyle name="Totale 2 3" xfId="12641"/>
    <cellStyle name="Totale 3" xfId="8028"/>
    <cellStyle name="Totale 4" xfId="11409"/>
    <cellStyle name="Totale 5" xfId="12593"/>
    <cellStyle name="Totale 6" xfId="12691"/>
    <cellStyle name="toto" xfId="1675"/>
    <cellStyle name="toto 2" xfId="8224"/>
    <cellStyle name="toto 3" xfId="8029"/>
    <cellStyle name="toto 4" xfId="10678"/>
    <cellStyle name="Tusental (0)_Investor report.xls Diagram 1" xfId="90"/>
    <cellStyle name="Tusental_Investor report.xls Diagram 1" xfId="91"/>
    <cellStyle name="UDI" xfId="1676"/>
    <cellStyle name="UDI 2" xfId="8225"/>
    <cellStyle name="UDI 3" xfId="8030"/>
    <cellStyle name="UDI 4" xfId="6308"/>
    <cellStyle name="UserInput_WillContribute" xfId="1677"/>
    <cellStyle name="Valore non valido" xfId="3079"/>
    <cellStyle name="Valore non valido 2" xfId="9679"/>
    <cellStyle name="Valore non valido 3" xfId="8031"/>
    <cellStyle name="Valore non valido 4" xfId="6141"/>
    <cellStyle name="Valore valido" xfId="3080"/>
    <cellStyle name="Valore valido 2" xfId="9680"/>
    <cellStyle name="Valore valido 3" xfId="8032"/>
    <cellStyle name="Valore valido 4" xfId="10937"/>
    <cellStyle name="Valuta (0)_10.11a Final Matrix" xfId="3081"/>
    <cellStyle name="Valuta [0]_Betaling rente 2001" xfId="92"/>
    <cellStyle name="Valuta_Betaling rente 2001" xfId="93"/>
    <cellStyle name="Walutowy [0]_Arkusz1" xfId="3082"/>
    <cellStyle name="Walutowy_Arkusz1" xfId="3083"/>
    <cellStyle name="Warning Text" xfId="1678"/>
    <cellStyle name="Warning Text 10" xfId="8226"/>
    <cellStyle name="Warning Text 11" xfId="8033"/>
    <cellStyle name="Warning Text 12" xfId="5919"/>
    <cellStyle name="Warning Text 2" xfId="1679"/>
    <cellStyle name="Warning Text 2 2" xfId="2091"/>
    <cellStyle name="Warning Text 2 2 2" xfId="3511"/>
    <cellStyle name="Warning Text 2 2 2 2" xfId="8856"/>
    <cellStyle name="Warning Text 2 2 2 3" xfId="8036"/>
    <cellStyle name="Warning Text 2 2 2 4" xfId="6393"/>
    <cellStyle name="Warning Text 2 2 3" xfId="4340"/>
    <cellStyle name="Warning Text 2 2 3 2" xfId="9456"/>
    <cellStyle name="Warning Text 2 2 3 3" xfId="8037"/>
    <cellStyle name="Warning Text 2 2 3 4" xfId="10971"/>
    <cellStyle name="Warning Text 2 2 4" xfId="8796"/>
    <cellStyle name="Warning Text 2 2 5" xfId="8035"/>
    <cellStyle name="Warning Text 2 2 6" xfId="11887"/>
    <cellStyle name="Warning Text 2 3" xfId="2090"/>
    <cellStyle name="Warning Text 2 3 2" xfId="3085"/>
    <cellStyle name="Warning Text 2 3 2 2" xfId="4648"/>
    <cellStyle name="Warning Text 2 3 2 2 2" xfId="9682"/>
    <cellStyle name="Warning Text 2 3 2 2 3" xfId="8040"/>
    <cellStyle name="Warning Text 2 3 2 2 4" xfId="10686"/>
    <cellStyle name="Warning Text 2 3 2 3" xfId="3531"/>
    <cellStyle name="Warning Text 2 3 2 3 2" xfId="9854"/>
    <cellStyle name="Warning Text 2 3 2 3 3" xfId="8041"/>
    <cellStyle name="Warning Text 2 3 2 3 4" xfId="11943"/>
    <cellStyle name="Warning Text 2 3 2 4" xfId="5035"/>
    <cellStyle name="Warning Text 2 3 2 4 2" xfId="10159"/>
    <cellStyle name="Warning Text 2 3 2 4 3" xfId="8042"/>
    <cellStyle name="Warning Text 2 3 2 4 4" xfId="10655"/>
    <cellStyle name="Warning Text 2 3 2 5" xfId="8865"/>
    <cellStyle name="Warning Text 2 3 2 6" xfId="8039"/>
    <cellStyle name="Warning Text 2 3 2 7" xfId="11687"/>
    <cellStyle name="Warning Text 2 3 3" xfId="3086"/>
    <cellStyle name="Warning Text 2 3 3 2" xfId="9683"/>
    <cellStyle name="Warning Text 2 3 3 3" xfId="8043"/>
    <cellStyle name="Warning Text 2 3 3 4" xfId="11334"/>
    <cellStyle name="Warning Text 2 3 4" xfId="8841"/>
    <cellStyle name="Warning Text 2 3 5" xfId="8038"/>
    <cellStyle name="Warning Text 2 3 6" xfId="11162"/>
    <cellStyle name="Warning Text 2 4" xfId="3434"/>
    <cellStyle name="Warning Text 2 4 2" xfId="8830"/>
    <cellStyle name="Warning Text 2 4 3" xfId="8044"/>
    <cellStyle name="Warning Text 2 4 4" xfId="5759"/>
    <cellStyle name="Warning Text 2 5" xfId="8795"/>
    <cellStyle name="Warning Text 2 6" xfId="8227"/>
    <cellStyle name="Warning Text 2 7" xfId="8034"/>
    <cellStyle name="Warning Text 2 8" xfId="5703"/>
    <cellStyle name="Warning Text 3" xfId="3908"/>
    <cellStyle name="Warning Text 3 2" xfId="9143"/>
    <cellStyle name="Warning Text 3 3" xfId="8045"/>
    <cellStyle name="Warning Text 3 4" xfId="5732"/>
    <cellStyle name="Warning Text 4" xfId="4039"/>
    <cellStyle name="Warning Text 4 2" xfId="9186"/>
    <cellStyle name="Warning Text 4 3" xfId="8046"/>
    <cellStyle name="Warning Text 4 4" xfId="11600"/>
    <cellStyle name="Warning Text 5" xfId="4040"/>
    <cellStyle name="Warning Text 5 2" xfId="9187"/>
    <cellStyle name="Warning Text 5 3" xfId="8047"/>
    <cellStyle name="Warning Text 5 4" xfId="11427"/>
    <cellStyle name="Warning Text 6" xfId="3909"/>
    <cellStyle name="Warning Text 6 2" xfId="9144"/>
    <cellStyle name="Warning Text 6 3" xfId="8048"/>
    <cellStyle name="Warning Text 6 4" xfId="11537"/>
    <cellStyle name="Warning Text 7" xfId="4041"/>
    <cellStyle name="Warning Text 7 2" xfId="9188"/>
    <cellStyle name="Warning Text 7 3" xfId="8049"/>
    <cellStyle name="Warning Text 7 4" xfId="10898"/>
    <cellStyle name="Warning Text 8" xfId="3910"/>
    <cellStyle name="Warning Text 8 2" xfId="9145"/>
    <cellStyle name="Warning Text 8 3" xfId="8050"/>
    <cellStyle name="Warning Text 8 4" xfId="5800"/>
    <cellStyle name="Warning Text 9" xfId="4003"/>
    <cellStyle name="Warning Text 9 2" xfId="9172"/>
    <cellStyle name="Warning Text 9 3" xfId="8051"/>
    <cellStyle name="Warning Text 9 4" xfId="11157"/>
    <cellStyle name="桁区切り [0.00]_municipalies_in_sweden" xfId="94"/>
    <cellStyle name="桁区切り_municipalies_in_sweden" xfId="95"/>
    <cellStyle name="標準_municipalies_in_sweden" xfId="96"/>
    <cellStyle name="通貨 [0.00]_municipalies_in_sweden" xfId="97"/>
    <cellStyle name="通貨_municipalies_in_sweden" xfId="9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5</xdr:col>
      <xdr:colOff>1714718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141220" y="3307081"/>
          <a:ext cx="4694138" cy="13846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2</xdr:col>
      <xdr:colOff>1422065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40202" y="9393285"/>
          <a:ext cx="2875583" cy="1715978"/>
        </a:xfrm>
        <a:prstGeom prst="rect">
          <a:avLst/>
        </a:prstGeom>
      </xdr:spPr>
    </xdr:pic>
    <xdr:clientData/>
  </xdr:twoCellAnchor>
  <xdr:twoCellAnchor editAs="oneCell">
    <xdr:from>
      <xdr:col>6</xdr:col>
      <xdr:colOff>105833</xdr:colOff>
      <xdr:row>49</xdr:row>
      <xdr:rowOff>52920</xdr:rowOff>
    </xdr:from>
    <xdr:to>
      <xdr:col>7</xdr:col>
      <xdr:colOff>487680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309013" y="9547440"/>
          <a:ext cx="2957407" cy="278705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3.xml.rels><?xml version="1.0" encoding="UTF-8" standalone="yes"?>
<Relationships xmlns="http://schemas.openxmlformats.org/package/2006/relationships"><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hyperlink" Target="http://www.bbva.com/" TargetMode="External"/><Relationship Id="rId7" Type="http://schemas.openxmlformats.org/officeDocument/2006/relationships/hyperlink" Target="https://eur-lex.europa.eu/eli/dir/2019/2162/oj" TargetMode="External"/><Relationship Id="rId2" Type="http://schemas.openxmlformats.org/officeDocument/2006/relationships/hyperlink" Target="http://eur-lex.europa.eu/legal-content/EN/TXT/?uri=CELEX%3A32015R0061" TargetMode="External"/><Relationship Id="rId1" Type="http://schemas.openxmlformats.org/officeDocument/2006/relationships/hyperlink" Target="http://eur-lex.europa.eu/legal-content/en/TXT/?uri=celex%3A32013R0575" TargetMode="External"/><Relationship Id="rId6" Type="http://schemas.openxmlformats.org/officeDocument/2006/relationships/hyperlink" Target="https://www.bis.org/basel_framework/chapter/CRE/20.htm?tldate=20250101" TargetMode="External"/><Relationship Id="rId5" Type="http://schemas.openxmlformats.org/officeDocument/2006/relationships/hyperlink" Target="https://coveredbondlabel.com/issuer/52/" TargetMode="External"/><Relationship Id="rId4" Type="http://schemas.openxmlformats.org/officeDocument/2006/relationships/hyperlink" Target="http://accionistaseinversores.bbva.com/TLBB/tlbb/bbvair/esp/investors/issues/cedulas/index.jsp" TargetMode="External"/></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4"/>
  <sheetViews>
    <sheetView zoomScale="70" zoomScaleNormal="70" workbookViewId="0">
      <selection activeCell="A17" sqref="A17"/>
    </sheetView>
  </sheetViews>
  <sheetFormatPr baseColWidth="10" defaultColWidth="9.1796875" defaultRowHeight="14.5"/>
  <cols>
    <col min="1" max="1" width="242" style="2" customWidth="1"/>
    <col min="2" max="16384" width="9.1796875" style="2"/>
  </cols>
  <sheetData>
    <row r="1" spans="1:1" ht="31">
      <c r="A1" s="1" t="s">
        <v>0</v>
      </c>
    </row>
    <row r="3" spans="1:1" ht="15">
      <c r="A3" s="3"/>
    </row>
    <row r="4" spans="1:1" ht="34">
      <c r="A4" s="4" t="s">
        <v>1</v>
      </c>
    </row>
    <row r="5" spans="1:1" ht="34">
      <c r="A5" s="4" t="s">
        <v>2</v>
      </c>
    </row>
    <row r="6" spans="1:1" ht="34">
      <c r="A6" s="4" t="s">
        <v>3</v>
      </c>
    </row>
    <row r="7" spans="1:1" ht="17">
      <c r="A7" s="4"/>
    </row>
    <row r="8" spans="1:1" ht="18.5">
      <c r="A8" s="5" t="s">
        <v>4</v>
      </c>
    </row>
    <row r="9" spans="1:1" ht="34">
      <c r="A9" s="6" t="s">
        <v>5</v>
      </c>
    </row>
    <row r="10" spans="1:1" ht="68">
      <c r="A10" s="7" t="s">
        <v>6</v>
      </c>
    </row>
    <row r="11" spans="1:1" ht="34">
      <c r="A11" s="7" t="s">
        <v>7</v>
      </c>
    </row>
    <row r="12" spans="1:1" ht="17">
      <c r="A12" s="7" t="s">
        <v>8</v>
      </c>
    </row>
    <row r="13" spans="1:1" ht="17">
      <c r="A13" s="7" t="s">
        <v>9</v>
      </c>
    </row>
    <row r="14" spans="1:1" ht="17">
      <c r="A14" s="7" t="s">
        <v>10</v>
      </c>
    </row>
    <row r="15" spans="1:1" ht="17">
      <c r="A15" s="7"/>
    </row>
    <row r="16" spans="1:1" ht="18.5">
      <c r="A16" s="5" t="s">
        <v>11</v>
      </c>
    </row>
    <row r="17" spans="1:1" ht="17">
      <c r="A17" s="8" t="s">
        <v>12</v>
      </c>
    </row>
    <row r="18" spans="1:1" ht="34">
      <c r="A18" s="9" t="s">
        <v>13</v>
      </c>
    </row>
    <row r="19" spans="1:1" ht="34">
      <c r="A19" s="9" t="s">
        <v>14</v>
      </c>
    </row>
    <row r="20" spans="1:1" ht="51">
      <c r="A20" s="9" t="s">
        <v>15</v>
      </c>
    </row>
    <row r="21" spans="1:1" ht="85">
      <c r="A21" s="9" t="s">
        <v>16</v>
      </c>
    </row>
    <row r="22" spans="1:1" ht="51">
      <c r="A22" s="9" t="s">
        <v>17</v>
      </c>
    </row>
    <row r="23" spans="1:1" ht="34">
      <c r="A23" s="9" t="s">
        <v>18</v>
      </c>
    </row>
    <row r="24" spans="1:1" ht="17">
      <c r="A24" s="9" t="s">
        <v>19</v>
      </c>
    </row>
    <row r="25" spans="1:1" ht="17">
      <c r="A25" s="8" t="s">
        <v>20</v>
      </c>
    </row>
    <row r="26" spans="1:1" ht="51">
      <c r="A26" s="10" t="s">
        <v>21</v>
      </c>
    </row>
    <row r="27" spans="1:1" ht="17">
      <c r="A27" s="10" t="s">
        <v>22</v>
      </c>
    </row>
    <row r="28" spans="1:1" ht="17">
      <c r="A28" s="8" t="s">
        <v>23</v>
      </c>
    </row>
    <row r="29" spans="1:1" ht="34">
      <c r="A29" s="9" t="s">
        <v>24</v>
      </c>
    </row>
    <row r="30" spans="1:1" ht="34">
      <c r="A30" s="9" t="s">
        <v>25</v>
      </c>
    </row>
    <row r="31" spans="1:1" ht="34">
      <c r="A31" s="9" t="s">
        <v>26</v>
      </c>
    </row>
    <row r="32" spans="1:1" ht="34">
      <c r="A32" s="9" t="s">
        <v>27</v>
      </c>
    </row>
    <row r="33" spans="1:1" ht="17">
      <c r="A33" s="9"/>
    </row>
    <row r="34" spans="1:1" ht="18.5">
      <c r="A34" s="5" t="s">
        <v>28</v>
      </c>
    </row>
    <row r="35" spans="1:1" ht="17">
      <c r="A35" s="8" t="s">
        <v>29</v>
      </c>
    </row>
    <row r="36" spans="1:1" ht="34">
      <c r="A36" s="9" t="s">
        <v>30</v>
      </c>
    </row>
    <row r="37" spans="1:1" ht="34">
      <c r="A37" s="9" t="s">
        <v>31</v>
      </c>
    </row>
    <row r="38" spans="1:1" ht="34">
      <c r="A38" s="9" t="s">
        <v>32</v>
      </c>
    </row>
    <row r="39" spans="1:1" ht="17">
      <c r="A39" s="9" t="s">
        <v>33</v>
      </c>
    </row>
    <row r="40" spans="1:1" ht="17">
      <c r="A40" s="9" t="s">
        <v>34</v>
      </c>
    </row>
    <row r="41" spans="1:1" ht="17">
      <c r="A41" s="8" t="s">
        <v>35</v>
      </c>
    </row>
    <row r="42" spans="1:1" ht="17">
      <c r="A42" s="9" t="s">
        <v>36</v>
      </c>
    </row>
    <row r="43" spans="1:1" ht="17">
      <c r="A43" s="10" t="s">
        <v>37</v>
      </c>
    </row>
    <row r="44" spans="1:1" ht="17">
      <c r="A44" s="8" t="s">
        <v>38</v>
      </c>
    </row>
    <row r="45" spans="1:1" ht="34">
      <c r="A45" s="10" t="s">
        <v>39</v>
      </c>
    </row>
    <row r="46" spans="1:1" ht="34">
      <c r="A46" s="9" t="s">
        <v>40</v>
      </c>
    </row>
    <row r="47" spans="1:1" ht="34">
      <c r="A47" s="9" t="s">
        <v>41</v>
      </c>
    </row>
    <row r="48" spans="1:1" ht="17">
      <c r="A48" s="9" t="s">
        <v>42</v>
      </c>
    </row>
    <row r="49" spans="1:1" ht="17">
      <c r="A49" s="10" t="s">
        <v>43</v>
      </c>
    </row>
    <row r="50" spans="1:1" ht="17">
      <c r="A50" s="8" t="s">
        <v>44</v>
      </c>
    </row>
    <row r="51" spans="1:1" ht="34">
      <c r="A51" s="10" t="s">
        <v>45</v>
      </c>
    </row>
    <row r="52" spans="1:1" ht="17">
      <c r="A52" s="9" t="s">
        <v>46</v>
      </c>
    </row>
    <row r="53" spans="1:1" ht="34">
      <c r="A53" s="10" t="s">
        <v>47</v>
      </c>
    </row>
    <row r="54" spans="1:1" ht="17">
      <c r="A54" s="8" t="s">
        <v>48</v>
      </c>
    </row>
    <row r="55" spans="1:1" ht="17">
      <c r="A55" s="10" t="s">
        <v>49</v>
      </c>
    </row>
    <row r="56" spans="1:1" ht="34">
      <c r="A56" s="9" t="s">
        <v>50</v>
      </c>
    </row>
    <row r="57" spans="1:1" ht="17">
      <c r="A57" s="9" t="s">
        <v>51</v>
      </c>
    </row>
    <row r="58" spans="1:1" ht="17">
      <c r="A58" s="9" t="s">
        <v>52</v>
      </c>
    </row>
    <row r="59" spans="1:1" ht="17">
      <c r="A59" s="8" t="s">
        <v>53</v>
      </c>
    </row>
    <row r="60" spans="1:1" ht="17">
      <c r="A60" s="9" t="s">
        <v>54</v>
      </c>
    </row>
    <row r="61" spans="1:1" ht="17">
      <c r="A61" s="11"/>
    </row>
    <row r="62" spans="1:1" ht="18.5">
      <c r="A62" s="5" t="s">
        <v>55</v>
      </c>
    </row>
    <row r="63" spans="1:1" ht="17">
      <c r="A63" s="8" t="s">
        <v>56</v>
      </c>
    </row>
    <row r="64" spans="1:1" ht="34">
      <c r="A64" s="9" t="s">
        <v>57</v>
      </c>
    </row>
    <row r="65" spans="1:1" ht="17">
      <c r="A65" s="9" t="s">
        <v>58</v>
      </c>
    </row>
    <row r="66" spans="1:1" ht="34">
      <c r="A66" s="7" t="s">
        <v>59</v>
      </c>
    </row>
    <row r="67" spans="1:1" ht="34">
      <c r="A67" s="7" t="s">
        <v>60</v>
      </c>
    </row>
    <row r="68" spans="1:1" ht="34">
      <c r="A68" s="7" t="s">
        <v>61</v>
      </c>
    </row>
    <row r="69" spans="1:1" ht="17">
      <c r="A69" s="12" t="s">
        <v>62</v>
      </c>
    </row>
    <row r="70" spans="1:1" ht="51">
      <c r="A70" s="7" t="s">
        <v>63</v>
      </c>
    </row>
    <row r="71" spans="1:1" ht="17">
      <c r="A71" s="7" t="s">
        <v>64</v>
      </c>
    </row>
    <row r="72" spans="1:1" ht="17">
      <c r="A72" s="12" t="s">
        <v>65</v>
      </c>
    </row>
    <row r="73" spans="1:1" ht="17">
      <c r="A73" s="7" t="s">
        <v>66</v>
      </c>
    </row>
    <row r="74" spans="1:1" ht="17">
      <c r="A74" s="12" t="s">
        <v>67</v>
      </c>
    </row>
    <row r="75" spans="1:1" ht="34">
      <c r="A75" s="7" t="s">
        <v>68</v>
      </c>
    </row>
    <row r="76" spans="1:1" ht="17">
      <c r="A76" s="7" t="s">
        <v>69</v>
      </c>
    </row>
    <row r="77" spans="1:1" ht="51">
      <c r="A77" s="7" t="s">
        <v>70</v>
      </c>
    </row>
    <row r="78" spans="1:1" ht="17">
      <c r="A78" s="12" t="s">
        <v>71</v>
      </c>
    </row>
    <row r="79" spans="1:1" ht="17">
      <c r="A79" s="13" t="s">
        <v>72</v>
      </c>
    </row>
    <row r="80" spans="1:1" ht="17">
      <c r="A80" s="12" t="s">
        <v>73</v>
      </c>
    </row>
    <row r="81" spans="1:1" ht="34">
      <c r="A81" s="7" t="s">
        <v>74</v>
      </c>
    </row>
    <row r="82" spans="1:1" ht="34">
      <c r="A82" s="7" t="s">
        <v>75</v>
      </c>
    </row>
    <row r="83" spans="1:1" ht="34">
      <c r="A83" s="7" t="s">
        <v>76</v>
      </c>
    </row>
    <row r="84" spans="1:1" ht="34">
      <c r="A84" s="7" t="s">
        <v>77</v>
      </c>
    </row>
    <row r="85" spans="1:1" ht="34">
      <c r="A85" s="7" t="s">
        <v>78</v>
      </c>
    </row>
    <row r="86" spans="1:1" ht="17">
      <c r="A86" s="12" t="s">
        <v>79</v>
      </c>
    </row>
    <row r="87" spans="1:1" ht="17">
      <c r="A87" s="7" t="s">
        <v>80</v>
      </c>
    </row>
    <row r="88" spans="1:1" ht="17">
      <c r="A88" s="7" t="s">
        <v>81</v>
      </c>
    </row>
    <row r="89" spans="1:1" ht="17">
      <c r="A89" s="12" t="s">
        <v>82</v>
      </c>
    </row>
    <row r="90" spans="1:1" ht="34">
      <c r="A90" s="7" t="s">
        <v>83</v>
      </c>
    </row>
    <row r="91" spans="1:1" ht="17">
      <c r="A91" s="12" t="s">
        <v>84</v>
      </c>
    </row>
    <row r="92" spans="1:1" ht="17">
      <c r="A92" s="13" t="s">
        <v>85</v>
      </c>
    </row>
    <row r="93" spans="1:1" ht="17">
      <c r="A93" s="7" t="s">
        <v>86</v>
      </c>
    </row>
    <row r="94" spans="1:1" ht="17">
      <c r="A94" s="7"/>
    </row>
    <row r="95" spans="1:1" ht="18.5">
      <c r="A95" s="5" t="s">
        <v>87</v>
      </c>
    </row>
    <row r="96" spans="1:1" ht="34">
      <c r="A96" s="13" t="s">
        <v>88</v>
      </c>
    </row>
    <row r="97" spans="1:1" ht="17">
      <c r="A97" s="13" t="s">
        <v>89</v>
      </c>
    </row>
    <row r="98" spans="1:1" ht="17">
      <c r="A98" s="12" t="s">
        <v>90</v>
      </c>
    </row>
    <row r="99" spans="1:1" ht="17">
      <c r="A99" s="4" t="s">
        <v>91</v>
      </c>
    </row>
    <row r="100" spans="1:1" ht="17">
      <c r="A100" s="7" t="s">
        <v>92</v>
      </c>
    </row>
    <row r="101" spans="1:1" ht="17">
      <c r="A101" s="7" t="s">
        <v>93</v>
      </c>
    </row>
    <row r="102" spans="1:1" ht="17">
      <c r="A102" s="7" t="s">
        <v>94</v>
      </c>
    </row>
    <row r="103" spans="1:1" ht="17">
      <c r="A103" s="7" t="s">
        <v>95</v>
      </c>
    </row>
    <row r="104" spans="1:1" ht="34">
      <c r="A104" s="7" t="s">
        <v>96</v>
      </c>
    </row>
    <row r="105" spans="1:1" ht="17">
      <c r="A105" s="4" t="s">
        <v>97</v>
      </c>
    </row>
    <row r="106" spans="1:1" ht="17">
      <c r="A106" s="7" t="s">
        <v>98</v>
      </c>
    </row>
    <row r="107" spans="1:1" ht="17">
      <c r="A107" s="7" t="s">
        <v>99</v>
      </c>
    </row>
    <row r="108" spans="1:1" ht="17">
      <c r="A108" s="7" t="s">
        <v>100</v>
      </c>
    </row>
    <row r="109" spans="1:1" ht="17">
      <c r="A109" s="7" t="s">
        <v>101</v>
      </c>
    </row>
    <row r="110" spans="1:1" ht="17">
      <c r="A110" s="7" t="s">
        <v>102</v>
      </c>
    </row>
    <row r="111" spans="1:1" ht="17">
      <c r="A111" s="7" t="s">
        <v>103</v>
      </c>
    </row>
    <row r="112" spans="1:1" ht="17">
      <c r="A112" s="12" t="s">
        <v>104</v>
      </c>
    </row>
    <row r="113" spans="1:1" ht="17">
      <c r="A113" s="7" t="s">
        <v>105</v>
      </c>
    </row>
    <row r="114" spans="1:1" ht="17">
      <c r="A114" s="4" t="s">
        <v>106</v>
      </c>
    </row>
    <row r="115" spans="1:1" ht="17">
      <c r="A115" s="7" t="s">
        <v>107</v>
      </c>
    </row>
    <row r="116" spans="1:1" ht="17">
      <c r="A116" s="7" t="s">
        <v>108</v>
      </c>
    </row>
    <row r="117" spans="1:1" ht="17">
      <c r="A117" s="4" t="s">
        <v>109</v>
      </c>
    </row>
    <row r="118" spans="1:1" ht="17">
      <c r="A118" s="7" t="s">
        <v>110</v>
      </c>
    </row>
    <row r="119" spans="1:1" ht="17">
      <c r="A119" s="7" t="s">
        <v>111</v>
      </c>
    </row>
    <row r="120" spans="1:1" ht="17">
      <c r="A120" s="7" t="s">
        <v>112</v>
      </c>
    </row>
    <row r="121" spans="1:1" ht="17">
      <c r="A121" s="12" t="s">
        <v>113</v>
      </c>
    </row>
    <row r="122" spans="1:1" ht="17">
      <c r="A122" s="4" t="s">
        <v>114</v>
      </c>
    </row>
    <row r="123" spans="1:1" ht="17">
      <c r="A123" s="4" t="s">
        <v>115</v>
      </c>
    </row>
    <row r="124" spans="1:1" ht="17">
      <c r="A124" s="7" t="s">
        <v>116</v>
      </c>
    </row>
    <row r="125" spans="1:1" ht="17">
      <c r="A125" s="7" t="s">
        <v>117</v>
      </c>
    </row>
    <row r="126" spans="1:1" ht="17">
      <c r="A126" s="7" t="s">
        <v>118</v>
      </c>
    </row>
    <row r="127" spans="1:1" ht="17">
      <c r="A127" s="7" t="s">
        <v>119</v>
      </c>
    </row>
    <row r="128" spans="1:1" ht="17">
      <c r="A128" s="7" t="s">
        <v>120</v>
      </c>
    </row>
    <row r="129" spans="1:1" ht="17">
      <c r="A129" s="12" t="s">
        <v>121</v>
      </c>
    </row>
    <row r="130" spans="1:1" ht="34">
      <c r="A130" s="7" t="s">
        <v>122</v>
      </c>
    </row>
    <row r="131" spans="1:1" ht="68">
      <c r="A131" s="7" t="s">
        <v>123</v>
      </c>
    </row>
    <row r="132" spans="1:1" ht="34">
      <c r="A132" s="7" t="s">
        <v>124</v>
      </c>
    </row>
    <row r="133" spans="1:1" ht="17">
      <c r="A133" s="12" t="s">
        <v>125</v>
      </c>
    </row>
    <row r="134" spans="1:1" ht="34">
      <c r="A134" s="4" t="s">
        <v>126</v>
      </c>
    </row>
    <row r="135" spans="1:1" ht="17">
      <c r="A135" s="4"/>
    </row>
    <row r="136" spans="1:1" ht="18.5">
      <c r="A136" s="5" t="s">
        <v>127</v>
      </c>
    </row>
    <row r="137" spans="1:1" ht="17">
      <c r="A137" s="7" t="s">
        <v>128</v>
      </c>
    </row>
    <row r="138" spans="1:1" ht="34">
      <c r="A138" s="9" t="s">
        <v>129</v>
      </c>
    </row>
    <row r="139" spans="1:1" ht="34">
      <c r="A139" s="9" t="s">
        <v>130</v>
      </c>
    </row>
    <row r="140" spans="1:1" ht="17">
      <c r="A140" s="8" t="s">
        <v>131</v>
      </c>
    </row>
    <row r="141" spans="1:1" ht="17">
      <c r="A141" s="14" t="s">
        <v>132</v>
      </c>
    </row>
    <row r="142" spans="1:1" ht="34">
      <c r="A142" s="10" t="s">
        <v>133</v>
      </c>
    </row>
    <row r="143" spans="1:1" ht="17">
      <c r="A143" s="9" t="s">
        <v>134</v>
      </c>
    </row>
    <row r="144" spans="1:1" ht="17">
      <c r="A144" s="9" t="s">
        <v>135</v>
      </c>
    </row>
    <row r="145" spans="1:1" ht="17">
      <c r="A145" s="14" t="s">
        <v>136</v>
      </c>
    </row>
    <row r="146" spans="1:1" ht="17">
      <c r="A146" s="8" t="s">
        <v>137</v>
      </c>
    </row>
    <row r="147" spans="1:1" ht="17">
      <c r="A147" s="14" t="s">
        <v>138</v>
      </c>
    </row>
    <row r="148" spans="1:1" ht="17">
      <c r="A148" s="9" t="s">
        <v>139</v>
      </c>
    </row>
    <row r="149" spans="1:1" ht="17">
      <c r="A149" s="9" t="s">
        <v>140</v>
      </c>
    </row>
    <row r="150" spans="1:1" ht="17">
      <c r="A150" s="9" t="s">
        <v>141</v>
      </c>
    </row>
    <row r="151" spans="1:1" ht="34">
      <c r="A151" s="14" t="s">
        <v>142</v>
      </c>
    </row>
    <row r="152" spans="1:1" ht="17">
      <c r="A152" s="8" t="s">
        <v>143</v>
      </c>
    </row>
    <row r="153" spans="1:1" ht="17">
      <c r="A153" s="9" t="s">
        <v>144</v>
      </c>
    </row>
    <row r="154" spans="1:1" ht="17">
      <c r="A154" s="9" t="s">
        <v>145</v>
      </c>
    </row>
    <row r="155" spans="1:1" ht="17">
      <c r="A155" s="9" t="s">
        <v>146</v>
      </c>
    </row>
    <row r="156" spans="1:1" ht="17">
      <c r="A156" s="9" t="s">
        <v>147</v>
      </c>
    </row>
    <row r="157" spans="1:1" ht="34">
      <c r="A157" s="9" t="s">
        <v>148</v>
      </c>
    </row>
    <row r="158" spans="1:1" ht="34">
      <c r="A158" s="9" t="s">
        <v>149</v>
      </c>
    </row>
    <row r="159" spans="1:1" ht="17">
      <c r="A159" s="8" t="s">
        <v>150</v>
      </c>
    </row>
    <row r="160" spans="1:1" ht="34">
      <c r="A160" s="9" t="s">
        <v>151</v>
      </c>
    </row>
    <row r="161" spans="1:1" ht="34">
      <c r="A161" s="9" t="s">
        <v>152</v>
      </c>
    </row>
    <row r="162" spans="1:1" ht="17">
      <c r="A162" s="9" t="s">
        <v>153</v>
      </c>
    </row>
    <row r="163" spans="1:1" ht="17">
      <c r="A163" s="8" t="s">
        <v>154</v>
      </c>
    </row>
    <row r="164" spans="1:1" ht="34">
      <c r="A164" s="15" t="s">
        <v>155</v>
      </c>
    </row>
    <row r="165" spans="1:1" ht="34">
      <c r="A165" s="9" t="s">
        <v>156</v>
      </c>
    </row>
    <row r="166" spans="1:1" ht="17">
      <c r="A166" s="8" t="s">
        <v>157</v>
      </c>
    </row>
    <row r="167" spans="1:1" ht="17">
      <c r="A167" s="9" t="s">
        <v>158</v>
      </c>
    </row>
    <row r="168" spans="1:1" ht="17">
      <c r="A168" s="8" t="s">
        <v>159</v>
      </c>
    </row>
    <row r="169" spans="1:1" ht="17">
      <c r="A169" s="10" t="s">
        <v>160</v>
      </c>
    </row>
    <row r="170" spans="1:1" ht="17">
      <c r="A170" s="10"/>
    </row>
    <row r="171" spans="1:1" ht="17">
      <c r="A171" s="10"/>
    </row>
    <row r="172" spans="1:1" ht="17">
      <c r="A172" s="10"/>
    </row>
    <row r="173" spans="1:1" ht="17">
      <c r="A173" s="10"/>
    </row>
    <row r="174" spans="1:1" ht="17">
      <c r="A174" s="10"/>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18" sqref="F18"/>
    </sheetView>
  </sheetViews>
  <sheetFormatPr baseColWidth="10" defaultColWidth="8.7265625" defaultRowHeight="14.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2"/>
  <sheetViews>
    <sheetView topLeftCell="A19" zoomScale="85" zoomScaleNormal="85" workbookViewId="0">
      <selection activeCell="D87" sqref="D87"/>
    </sheetView>
  </sheetViews>
  <sheetFormatPr baseColWidth="10" defaultColWidth="8.7265625" defaultRowHeight="14.5" outlineLevelRow="1"/>
  <cols>
    <col min="1" max="1" width="13.26953125" style="89" customWidth="1"/>
    <col min="2" max="2" width="60.453125" style="89" bestFit="1" customWidth="1"/>
    <col min="3" max="7" width="41" style="89" customWidth="1"/>
    <col min="8" max="8" width="7.26953125" style="89" customWidth="1"/>
    <col min="9" max="9" width="92" style="89" customWidth="1"/>
    <col min="10" max="11" width="47.7265625" style="89" customWidth="1"/>
    <col min="12" max="12" width="7.26953125" style="89" customWidth="1"/>
    <col min="13" max="13" width="25.7265625" style="89" customWidth="1"/>
    <col min="14" max="14" width="25.7265625" style="85" customWidth="1"/>
    <col min="15" max="16384" width="8.7265625" style="87"/>
  </cols>
  <sheetData>
    <row r="1" spans="1:13" ht="45" customHeight="1">
      <c r="A1" s="368" t="s">
        <v>1976</v>
      </c>
      <c r="B1" s="368"/>
    </row>
    <row r="2" spans="1:13" ht="31">
      <c r="A2" s="84" t="s">
        <v>1977</v>
      </c>
      <c r="B2" s="84"/>
      <c r="C2" s="85"/>
      <c r="D2" s="85"/>
      <c r="E2" s="85"/>
      <c r="F2" s="316" t="s">
        <v>2774</v>
      </c>
      <c r="G2" s="135"/>
      <c r="H2" s="85"/>
      <c r="I2" s="1"/>
      <c r="J2" s="85"/>
      <c r="K2" s="85"/>
      <c r="L2" s="85"/>
      <c r="M2" s="85"/>
    </row>
    <row r="3" spans="1:13" ht="15" thickBot="1">
      <c r="A3" s="85"/>
      <c r="B3" s="88"/>
      <c r="C3" s="88"/>
      <c r="D3" s="85"/>
      <c r="E3" s="85"/>
      <c r="F3" s="85"/>
      <c r="G3" s="85"/>
      <c r="H3" s="85"/>
      <c r="L3" s="85"/>
      <c r="M3" s="85"/>
    </row>
    <row r="4" spans="1:13" ht="19" thickBot="1">
      <c r="A4" s="90"/>
      <c r="B4" s="91" t="s">
        <v>267</v>
      </c>
      <c r="C4" s="92" t="s">
        <v>268</v>
      </c>
      <c r="D4" s="90"/>
      <c r="E4" s="90"/>
      <c r="F4" s="85"/>
      <c r="G4" s="85"/>
      <c r="H4" s="85"/>
      <c r="I4" s="99" t="s">
        <v>1978</v>
      </c>
      <c r="J4" s="240" t="s">
        <v>1955</v>
      </c>
      <c r="L4" s="85"/>
      <c r="M4" s="85"/>
    </row>
    <row r="5" spans="1:13" ht="15" thickBot="1">
      <c r="H5" s="85"/>
      <c r="I5" s="244" t="s">
        <v>1957</v>
      </c>
      <c r="J5" s="89" t="s">
        <v>318</v>
      </c>
      <c r="L5" s="85"/>
      <c r="M5" s="85"/>
    </row>
    <row r="6" spans="1:13" ht="18.5">
      <c r="A6" s="93"/>
      <c r="B6" s="94" t="s">
        <v>1979</v>
      </c>
      <c r="C6" s="93"/>
      <c r="E6" s="95"/>
      <c r="F6" s="95"/>
      <c r="G6" s="95"/>
      <c r="H6" s="85"/>
      <c r="I6" s="244" t="s">
        <v>1959</v>
      </c>
      <c r="J6" s="89" t="s">
        <v>1960</v>
      </c>
      <c r="L6" s="85"/>
      <c r="M6" s="85"/>
    </row>
    <row r="7" spans="1:13">
      <c r="B7" s="96" t="s">
        <v>1980</v>
      </c>
      <c r="H7" s="85"/>
      <c r="I7" s="244" t="s">
        <v>1962</v>
      </c>
      <c r="J7" s="89" t="s">
        <v>1124</v>
      </c>
      <c r="L7" s="85"/>
      <c r="M7" s="85"/>
    </row>
    <row r="8" spans="1:13">
      <c r="B8" s="96" t="s">
        <v>1981</v>
      </c>
      <c r="H8" s="85"/>
      <c r="I8" s="244" t="s">
        <v>1982</v>
      </c>
      <c r="J8" s="89" t="s">
        <v>1983</v>
      </c>
      <c r="L8" s="85"/>
      <c r="M8" s="85"/>
    </row>
    <row r="9" spans="1:13" ht="15" thickBot="1">
      <c r="B9" s="97" t="s">
        <v>1984</v>
      </c>
      <c r="H9" s="85"/>
      <c r="L9" s="85"/>
      <c r="M9" s="85"/>
    </row>
    <row r="10" spans="1:13">
      <c r="B10" s="98"/>
      <c r="H10" s="85"/>
      <c r="I10" s="245" t="s">
        <v>1985</v>
      </c>
      <c r="L10" s="85"/>
      <c r="M10" s="85"/>
    </row>
    <row r="11" spans="1:13">
      <c r="B11" s="98"/>
      <c r="H11" s="85"/>
      <c r="I11" s="245" t="s">
        <v>1986</v>
      </c>
      <c r="L11" s="85"/>
      <c r="M11" s="85"/>
    </row>
    <row r="12" spans="1:13" ht="37">
      <c r="A12" s="99" t="s">
        <v>277</v>
      </c>
      <c r="B12" s="99" t="s">
        <v>1987</v>
      </c>
      <c r="C12" s="100"/>
      <c r="D12" s="100"/>
      <c r="E12" s="100"/>
      <c r="F12" s="100"/>
      <c r="G12" s="100"/>
      <c r="H12" s="85"/>
      <c r="L12" s="85"/>
      <c r="M12" s="85"/>
    </row>
    <row r="13" spans="1:13" ht="15" customHeight="1">
      <c r="A13" s="109"/>
      <c r="B13" s="110" t="s">
        <v>1988</v>
      </c>
      <c r="C13" s="109" t="s">
        <v>1989</v>
      </c>
      <c r="D13" s="109" t="s">
        <v>1990</v>
      </c>
      <c r="E13" s="111"/>
      <c r="F13" s="112"/>
      <c r="G13" s="112"/>
      <c r="H13" s="85"/>
      <c r="L13" s="85"/>
      <c r="M13" s="85"/>
    </row>
    <row r="14" spans="1:13">
      <c r="A14" s="89" t="s">
        <v>1991</v>
      </c>
      <c r="B14" s="107" t="s">
        <v>1992</v>
      </c>
      <c r="C14" s="246" t="s">
        <v>1993</v>
      </c>
      <c r="D14" s="246" t="s">
        <v>1994</v>
      </c>
      <c r="E14" s="95"/>
      <c r="F14" s="95"/>
      <c r="G14" s="95"/>
      <c r="H14" s="85"/>
      <c r="L14" s="85"/>
      <c r="M14" s="85"/>
    </row>
    <row r="15" spans="1:13">
      <c r="A15" s="89" t="s">
        <v>1995</v>
      </c>
      <c r="B15" s="107" t="s">
        <v>708</v>
      </c>
      <c r="C15" s="246" t="s">
        <v>1993</v>
      </c>
      <c r="D15" s="246" t="s">
        <v>1994</v>
      </c>
      <c r="E15" s="95"/>
      <c r="F15" s="95"/>
      <c r="G15" s="95"/>
      <c r="H15" s="85"/>
      <c r="L15" s="85"/>
      <c r="M15" s="85"/>
    </row>
    <row r="16" spans="1:13">
      <c r="A16" s="89" t="s">
        <v>1996</v>
      </c>
      <c r="B16" s="107" t="s">
        <v>1997</v>
      </c>
      <c r="C16" s="103" t="s">
        <v>1960</v>
      </c>
      <c r="D16" s="103" t="s">
        <v>1960</v>
      </c>
      <c r="E16" s="95"/>
      <c r="F16" s="95"/>
      <c r="G16" s="95"/>
      <c r="H16" s="85"/>
      <c r="L16" s="85"/>
      <c r="M16" s="85"/>
    </row>
    <row r="17" spans="1:13">
      <c r="A17" s="89" t="s">
        <v>1998</v>
      </c>
      <c r="B17" s="107" t="s">
        <v>1999</v>
      </c>
      <c r="C17" s="103" t="s">
        <v>1960</v>
      </c>
      <c r="D17" s="103" t="s">
        <v>1960</v>
      </c>
      <c r="E17" s="95"/>
      <c r="F17" s="95"/>
      <c r="G17" s="95"/>
      <c r="H17" s="85"/>
      <c r="L17" s="85"/>
      <c r="M17" s="85"/>
    </row>
    <row r="18" spans="1:13">
      <c r="A18" s="89" t="s">
        <v>2000</v>
      </c>
      <c r="B18" s="107" t="s">
        <v>2001</v>
      </c>
      <c r="C18" s="103" t="s">
        <v>1960</v>
      </c>
      <c r="D18" s="103" t="s">
        <v>1960</v>
      </c>
      <c r="E18" s="95"/>
      <c r="F18" s="95"/>
      <c r="G18" s="95"/>
      <c r="H18" s="85"/>
      <c r="L18" s="85"/>
      <c r="M18" s="85"/>
    </row>
    <row r="19" spans="1:13">
      <c r="A19" s="89" t="s">
        <v>2002</v>
      </c>
      <c r="B19" s="107" t="s">
        <v>2003</v>
      </c>
      <c r="C19" s="103" t="s">
        <v>1960</v>
      </c>
      <c r="D19" s="103" t="s">
        <v>1960</v>
      </c>
      <c r="E19" s="95"/>
      <c r="F19" s="95"/>
      <c r="G19" s="95"/>
      <c r="H19" s="85"/>
      <c r="L19" s="85"/>
      <c r="M19" s="85"/>
    </row>
    <row r="20" spans="1:13">
      <c r="A20" s="89" t="s">
        <v>2004</v>
      </c>
      <c r="B20" s="107" t="s">
        <v>2005</v>
      </c>
      <c r="C20" s="103" t="s">
        <v>1960</v>
      </c>
      <c r="D20" s="103" t="s">
        <v>1960</v>
      </c>
      <c r="E20" s="95"/>
      <c r="F20" s="95"/>
      <c r="G20" s="95"/>
      <c r="H20" s="85"/>
      <c r="L20" s="85"/>
      <c r="M20" s="85"/>
    </row>
    <row r="21" spans="1:13">
      <c r="A21" s="89" t="s">
        <v>2006</v>
      </c>
      <c r="B21" s="107" t="s">
        <v>2007</v>
      </c>
      <c r="C21" s="103" t="s">
        <v>1960</v>
      </c>
      <c r="D21" s="103" t="s">
        <v>1960</v>
      </c>
      <c r="E21" s="95"/>
      <c r="F21" s="95"/>
      <c r="G21" s="95"/>
      <c r="H21" s="85"/>
      <c r="L21" s="85"/>
      <c r="M21" s="85"/>
    </row>
    <row r="22" spans="1:13">
      <c r="A22" s="89" t="s">
        <v>2008</v>
      </c>
      <c r="B22" s="107" t="s">
        <v>2009</v>
      </c>
      <c r="C22" s="103" t="s">
        <v>1960</v>
      </c>
      <c r="D22" s="103" t="s">
        <v>1960</v>
      </c>
      <c r="E22" s="95"/>
      <c r="F22" s="95"/>
      <c r="G22" s="95"/>
      <c r="H22" s="85"/>
      <c r="L22" s="85"/>
      <c r="M22" s="85"/>
    </row>
    <row r="23" spans="1:13">
      <c r="A23" s="89" t="s">
        <v>2010</v>
      </c>
      <c r="B23" s="107" t="s">
        <v>2011</v>
      </c>
      <c r="C23" s="103" t="s">
        <v>1960</v>
      </c>
      <c r="D23" s="103" t="s">
        <v>1960</v>
      </c>
      <c r="E23" s="95"/>
      <c r="F23" s="95"/>
      <c r="G23" s="95"/>
      <c r="H23" s="85"/>
      <c r="L23" s="85"/>
      <c r="M23" s="85"/>
    </row>
    <row r="24" spans="1:13">
      <c r="A24" s="89" t="s">
        <v>2012</v>
      </c>
      <c r="B24" s="107" t="s">
        <v>2013</v>
      </c>
      <c r="C24" s="246" t="s">
        <v>2014</v>
      </c>
      <c r="D24" s="246" t="s">
        <v>2015</v>
      </c>
      <c r="E24" s="95"/>
      <c r="F24" s="95"/>
      <c r="G24" s="95"/>
      <c r="H24" s="85"/>
      <c r="L24" s="85"/>
      <c r="M24" s="85"/>
    </row>
    <row r="25" spans="1:13" outlineLevel="1">
      <c r="A25" s="89" t="s">
        <v>2016</v>
      </c>
      <c r="B25" s="106" t="s">
        <v>2017</v>
      </c>
      <c r="E25" s="95"/>
      <c r="F25" s="95"/>
      <c r="G25" s="95"/>
      <c r="H25" s="85"/>
      <c r="L25" s="85"/>
      <c r="M25" s="85"/>
    </row>
    <row r="26" spans="1:13" outlineLevel="1">
      <c r="A26" s="89" t="s">
        <v>2018</v>
      </c>
      <c r="B26" s="247"/>
      <c r="C26" s="153"/>
      <c r="D26" s="153"/>
      <c r="E26" s="95"/>
      <c r="F26" s="95"/>
      <c r="G26" s="95"/>
      <c r="H26" s="85"/>
      <c r="L26" s="85"/>
      <c r="M26" s="85"/>
    </row>
    <row r="27" spans="1:13" outlineLevel="1">
      <c r="A27" s="89" t="s">
        <v>2019</v>
      </c>
      <c r="B27" s="247"/>
      <c r="C27" s="153"/>
      <c r="D27" s="153"/>
      <c r="E27" s="95"/>
      <c r="F27" s="95"/>
      <c r="G27" s="95"/>
      <c r="H27" s="85"/>
      <c r="L27" s="85"/>
      <c r="M27" s="85"/>
    </row>
    <row r="28" spans="1:13" outlineLevel="1">
      <c r="A28" s="89" t="s">
        <v>2020</v>
      </c>
      <c r="B28" s="247"/>
      <c r="C28" s="153"/>
      <c r="D28" s="153"/>
      <c r="E28" s="95"/>
      <c r="F28" s="95"/>
      <c r="G28" s="95"/>
      <c r="H28" s="85"/>
      <c r="L28" s="85"/>
      <c r="M28" s="85"/>
    </row>
    <row r="29" spans="1:13" outlineLevel="1">
      <c r="A29" s="89" t="s">
        <v>2021</v>
      </c>
      <c r="B29" s="247"/>
      <c r="C29" s="153"/>
      <c r="D29" s="153"/>
      <c r="E29" s="95"/>
      <c r="F29" s="95"/>
      <c r="G29" s="95"/>
      <c r="H29" s="85"/>
      <c r="L29" s="85"/>
      <c r="M29" s="85"/>
    </row>
    <row r="30" spans="1:13" outlineLevel="1">
      <c r="A30" s="89" t="s">
        <v>2022</v>
      </c>
      <c r="B30" s="247"/>
      <c r="C30" s="153"/>
      <c r="D30" s="153"/>
      <c r="E30" s="95"/>
      <c r="F30" s="95"/>
      <c r="G30" s="95"/>
      <c r="H30" s="85"/>
      <c r="L30" s="85"/>
      <c r="M30" s="85"/>
    </row>
    <row r="31" spans="1:13" outlineLevel="1">
      <c r="A31" s="89" t="s">
        <v>2023</v>
      </c>
      <c r="B31" s="247"/>
      <c r="C31" s="153"/>
      <c r="D31" s="153"/>
      <c r="E31" s="95"/>
      <c r="F31" s="95"/>
      <c r="G31" s="95"/>
      <c r="H31" s="85"/>
      <c r="L31" s="85"/>
      <c r="M31" s="85"/>
    </row>
    <row r="32" spans="1:13" outlineLevel="1">
      <c r="A32" s="89" t="s">
        <v>2024</v>
      </c>
      <c r="B32" s="247"/>
      <c r="C32" s="153"/>
      <c r="D32" s="153"/>
      <c r="E32" s="95"/>
      <c r="F32" s="95"/>
      <c r="G32" s="95"/>
      <c r="H32" s="85"/>
      <c r="L32" s="85"/>
      <c r="M32" s="85"/>
    </row>
    <row r="33" spans="1:13" ht="18.5">
      <c r="A33" s="100"/>
      <c r="B33" s="99" t="s">
        <v>1981</v>
      </c>
      <c r="C33" s="100"/>
      <c r="D33" s="100"/>
      <c r="E33" s="100"/>
      <c r="F33" s="100"/>
      <c r="G33" s="100"/>
      <c r="H33" s="85"/>
      <c r="L33" s="85"/>
      <c r="M33" s="85"/>
    </row>
    <row r="34" spans="1:13" ht="15" customHeight="1">
      <c r="A34" s="109"/>
      <c r="B34" s="110" t="s">
        <v>2025</v>
      </c>
      <c r="C34" s="109" t="s">
        <v>2026</v>
      </c>
      <c r="D34" s="109" t="s">
        <v>1990</v>
      </c>
      <c r="E34" s="109" t="s">
        <v>2027</v>
      </c>
      <c r="F34" s="112"/>
      <c r="G34" s="112"/>
      <c r="H34" s="85"/>
      <c r="L34" s="85"/>
      <c r="M34" s="85"/>
    </row>
    <row r="35" spans="1:13">
      <c r="A35" s="89" t="s">
        <v>2028</v>
      </c>
      <c r="B35" s="246" t="s">
        <v>1960</v>
      </c>
      <c r="C35" s="246" t="s">
        <v>1960</v>
      </c>
      <c r="D35" s="246" t="s">
        <v>1960</v>
      </c>
      <c r="E35" s="246" t="s">
        <v>1960</v>
      </c>
      <c r="F35" s="248"/>
      <c r="G35" s="248"/>
      <c r="H35" s="85"/>
      <c r="L35" s="85"/>
      <c r="M35" s="85"/>
    </row>
    <row r="36" spans="1:13">
      <c r="A36" s="89" t="s">
        <v>2029</v>
      </c>
      <c r="B36" s="107"/>
      <c r="H36" s="85"/>
      <c r="L36" s="85"/>
      <c r="M36" s="85"/>
    </row>
    <row r="37" spans="1:13">
      <c r="A37" s="89" t="s">
        <v>2030</v>
      </c>
      <c r="B37" s="107"/>
      <c r="H37" s="85"/>
      <c r="L37" s="85"/>
      <c r="M37" s="85"/>
    </row>
    <row r="38" spans="1:13">
      <c r="A38" s="89" t="s">
        <v>2031</v>
      </c>
      <c r="B38" s="107"/>
      <c r="H38" s="85"/>
      <c r="L38" s="85"/>
      <c r="M38" s="85"/>
    </row>
    <row r="39" spans="1:13">
      <c r="A39" s="89" t="s">
        <v>2032</v>
      </c>
      <c r="B39" s="107"/>
      <c r="H39" s="85"/>
      <c r="L39" s="85"/>
      <c r="M39" s="85"/>
    </row>
    <row r="40" spans="1:13">
      <c r="A40" s="89" t="s">
        <v>2033</v>
      </c>
      <c r="B40" s="107"/>
      <c r="H40" s="85"/>
      <c r="L40" s="85"/>
      <c r="M40" s="85"/>
    </row>
    <row r="41" spans="1:13">
      <c r="A41" s="89" t="s">
        <v>2034</v>
      </c>
      <c r="B41" s="107"/>
      <c r="H41" s="85"/>
      <c r="L41" s="85"/>
      <c r="M41" s="85"/>
    </row>
    <row r="42" spans="1:13">
      <c r="A42" s="89" t="s">
        <v>2035</v>
      </c>
      <c r="B42" s="107"/>
      <c r="H42" s="85"/>
      <c r="L42" s="85"/>
      <c r="M42" s="85"/>
    </row>
    <row r="43" spans="1:13">
      <c r="A43" s="89" t="s">
        <v>2036</v>
      </c>
      <c r="B43" s="107"/>
      <c r="H43" s="85"/>
      <c r="L43" s="85"/>
      <c r="M43" s="85"/>
    </row>
    <row r="44" spans="1:13">
      <c r="A44" s="89" t="s">
        <v>2037</v>
      </c>
      <c r="B44" s="107"/>
      <c r="H44" s="85"/>
      <c r="L44" s="85"/>
      <c r="M44" s="85"/>
    </row>
    <row r="45" spans="1:13">
      <c r="A45" s="89" t="s">
        <v>2038</v>
      </c>
      <c r="B45" s="107"/>
      <c r="H45" s="85"/>
      <c r="L45" s="85"/>
      <c r="M45" s="85"/>
    </row>
    <row r="46" spans="1:13">
      <c r="A46" s="89" t="s">
        <v>2039</v>
      </c>
      <c r="B46" s="107"/>
      <c r="H46" s="85"/>
      <c r="L46" s="85"/>
      <c r="M46" s="85"/>
    </row>
    <row r="47" spans="1:13">
      <c r="A47" s="89" t="s">
        <v>2040</v>
      </c>
      <c r="B47" s="107"/>
      <c r="H47" s="85"/>
      <c r="L47" s="85"/>
      <c r="M47" s="85"/>
    </row>
    <row r="48" spans="1:13">
      <c r="A48" s="89" t="s">
        <v>2041</v>
      </c>
      <c r="B48" s="107"/>
      <c r="H48" s="85"/>
      <c r="L48" s="85"/>
      <c r="M48" s="85"/>
    </row>
    <row r="49" spans="1:13">
      <c r="A49" s="89" t="s">
        <v>2042</v>
      </c>
      <c r="B49" s="107"/>
      <c r="H49" s="85"/>
      <c r="L49" s="85"/>
      <c r="M49" s="85"/>
    </row>
    <row r="50" spans="1:13">
      <c r="A50" s="89" t="s">
        <v>2043</v>
      </c>
      <c r="B50" s="107"/>
      <c r="H50" s="85"/>
      <c r="L50" s="85"/>
      <c r="M50" s="85"/>
    </row>
    <row r="51" spans="1:13">
      <c r="A51" s="89" t="s">
        <v>2044</v>
      </c>
      <c r="B51" s="107"/>
      <c r="H51" s="85"/>
      <c r="L51" s="85"/>
      <c r="M51" s="85"/>
    </row>
    <row r="52" spans="1:13">
      <c r="A52" s="89" t="s">
        <v>2045</v>
      </c>
      <c r="B52" s="107"/>
      <c r="H52" s="85"/>
      <c r="L52" s="85"/>
      <c r="M52" s="85"/>
    </row>
    <row r="53" spans="1:13">
      <c r="A53" s="89" t="s">
        <v>2046</v>
      </c>
      <c r="B53" s="107"/>
      <c r="H53" s="85"/>
      <c r="L53" s="85"/>
      <c r="M53" s="85"/>
    </row>
    <row r="54" spans="1:13">
      <c r="A54" s="89" t="s">
        <v>2047</v>
      </c>
      <c r="B54" s="107"/>
      <c r="H54" s="85"/>
      <c r="L54" s="85"/>
      <c r="M54" s="85"/>
    </row>
    <row r="55" spans="1:13">
      <c r="A55" s="89" t="s">
        <v>2048</v>
      </c>
      <c r="B55" s="107"/>
      <c r="H55" s="85"/>
      <c r="L55" s="85"/>
      <c r="M55" s="85"/>
    </row>
    <row r="56" spans="1:13">
      <c r="A56" s="89" t="s">
        <v>2049</v>
      </c>
      <c r="B56" s="107"/>
      <c r="H56" s="85"/>
      <c r="L56" s="85"/>
      <c r="M56" s="85"/>
    </row>
    <row r="57" spans="1:13">
      <c r="A57" s="89" t="s">
        <v>2050</v>
      </c>
      <c r="B57" s="107"/>
      <c r="H57" s="85"/>
      <c r="L57" s="85"/>
      <c r="M57" s="85"/>
    </row>
    <row r="58" spans="1:13">
      <c r="A58" s="89" t="s">
        <v>2051</v>
      </c>
      <c r="B58" s="107"/>
      <c r="H58" s="85"/>
      <c r="L58" s="85"/>
      <c r="M58" s="85"/>
    </row>
    <row r="59" spans="1:13">
      <c r="A59" s="89" t="s">
        <v>2052</v>
      </c>
      <c r="B59" s="107"/>
      <c r="H59" s="85"/>
      <c r="L59" s="85"/>
      <c r="M59" s="85"/>
    </row>
    <row r="60" spans="1:13" outlineLevel="1">
      <c r="A60" s="89" t="s">
        <v>2053</v>
      </c>
      <c r="B60" s="107"/>
      <c r="E60" s="107"/>
      <c r="F60" s="107"/>
      <c r="G60" s="107"/>
      <c r="H60" s="85"/>
      <c r="L60" s="85"/>
      <c r="M60" s="85"/>
    </row>
    <row r="61" spans="1:13" outlineLevel="1">
      <c r="A61" s="89" t="s">
        <v>2054</v>
      </c>
      <c r="B61" s="107"/>
      <c r="E61" s="107"/>
      <c r="F61" s="107"/>
      <c r="G61" s="107"/>
      <c r="H61" s="85"/>
      <c r="L61" s="85"/>
      <c r="M61" s="85"/>
    </row>
    <row r="62" spans="1:13" outlineLevel="1">
      <c r="A62" s="89" t="s">
        <v>2055</v>
      </c>
      <c r="B62" s="107"/>
      <c r="E62" s="107"/>
      <c r="F62" s="107"/>
      <c r="G62" s="107"/>
      <c r="H62" s="85"/>
      <c r="L62" s="85"/>
      <c r="M62" s="85"/>
    </row>
    <row r="63" spans="1:13" outlineLevel="1">
      <c r="A63" s="89" t="s">
        <v>2056</v>
      </c>
      <c r="B63" s="107"/>
      <c r="E63" s="107"/>
      <c r="F63" s="107"/>
      <c r="G63" s="107"/>
      <c r="H63" s="85"/>
      <c r="L63" s="85"/>
      <c r="M63" s="85"/>
    </row>
    <row r="64" spans="1:13" outlineLevel="1">
      <c r="A64" s="89" t="s">
        <v>2057</v>
      </c>
      <c r="B64" s="107"/>
      <c r="E64" s="107"/>
      <c r="F64" s="107"/>
      <c r="G64" s="107"/>
      <c r="H64" s="85"/>
      <c r="L64" s="85"/>
      <c r="M64" s="85"/>
    </row>
    <row r="65" spans="1:14" outlineLevel="1">
      <c r="A65" s="89" t="s">
        <v>2058</v>
      </c>
      <c r="B65" s="107"/>
      <c r="E65" s="107"/>
      <c r="F65" s="107"/>
      <c r="G65" s="107"/>
      <c r="H65" s="85"/>
      <c r="L65" s="85"/>
      <c r="M65" s="85"/>
    </row>
    <row r="66" spans="1:14" outlineLevel="1">
      <c r="A66" s="89" t="s">
        <v>2059</v>
      </c>
      <c r="B66" s="107"/>
      <c r="E66" s="107"/>
      <c r="F66" s="107"/>
      <c r="G66" s="107"/>
      <c r="H66" s="85"/>
      <c r="L66" s="85"/>
      <c r="M66" s="85"/>
    </row>
    <row r="67" spans="1:14" outlineLevel="1">
      <c r="A67" s="89" t="s">
        <v>2060</v>
      </c>
      <c r="B67" s="107"/>
      <c r="E67" s="107"/>
      <c r="F67" s="107"/>
      <c r="G67" s="107"/>
      <c r="H67" s="85"/>
      <c r="L67" s="85"/>
      <c r="M67" s="85"/>
    </row>
    <row r="68" spans="1:14" outlineLevel="1">
      <c r="A68" s="89" t="s">
        <v>2061</v>
      </c>
      <c r="B68" s="107"/>
      <c r="E68" s="107"/>
      <c r="F68" s="107"/>
      <c r="G68" s="107"/>
      <c r="H68" s="85"/>
      <c r="L68" s="85"/>
      <c r="M68" s="85"/>
    </row>
    <row r="69" spans="1:14" outlineLevel="1">
      <c r="A69" s="89" t="s">
        <v>2062</v>
      </c>
      <c r="B69" s="107"/>
      <c r="E69" s="107"/>
      <c r="F69" s="107"/>
      <c r="G69" s="107"/>
      <c r="H69" s="85"/>
      <c r="L69" s="85"/>
      <c r="M69" s="85"/>
    </row>
    <row r="70" spans="1:14" outlineLevel="1">
      <c r="A70" s="89" t="s">
        <v>2063</v>
      </c>
      <c r="B70" s="107"/>
      <c r="E70" s="107"/>
      <c r="F70" s="107"/>
      <c r="G70" s="107"/>
      <c r="H70" s="85"/>
      <c r="L70" s="85"/>
      <c r="M70" s="85"/>
    </row>
    <row r="71" spans="1:14" outlineLevel="1">
      <c r="A71" s="89" t="s">
        <v>2064</v>
      </c>
      <c r="B71" s="107"/>
      <c r="E71" s="107"/>
      <c r="F71" s="107"/>
      <c r="G71" s="107"/>
      <c r="H71" s="85"/>
      <c r="L71" s="85"/>
      <c r="M71" s="85"/>
    </row>
    <row r="72" spans="1:14" outlineLevel="1">
      <c r="A72" s="89" t="s">
        <v>2065</v>
      </c>
      <c r="B72" s="107"/>
      <c r="E72" s="107"/>
      <c r="F72" s="107"/>
      <c r="G72" s="107"/>
      <c r="H72" s="85"/>
      <c r="L72" s="85"/>
      <c r="M72" s="85"/>
    </row>
    <row r="73" spans="1:14" ht="18.5">
      <c r="A73" s="100"/>
      <c r="B73" s="99" t="s">
        <v>1984</v>
      </c>
      <c r="C73" s="100"/>
      <c r="D73" s="100"/>
      <c r="E73" s="100"/>
      <c r="F73" s="100"/>
      <c r="G73" s="100"/>
      <c r="H73" s="85"/>
    </row>
    <row r="74" spans="1:14" ht="15" customHeight="1">
      <c r="A74" s="109"/>
      <c r="B74" s="110" t="s">
        <v>1484</v>
      </c>
      <c r="C74" s="109" t="s">
        <v>2066</v>
      </c>
      <c r="D74" s="109"/>
      <c r="E74" s="112"/>
      <c r="F74" s="112"/>
      <c r="G74" s="112"/>
      <c r="H74" s="87"/>
      <c r="I74" s="87"/>
      <c r="J74" s="87"/>
      <c r="K74" s="87"/>
      <c r="L74" s="87"/>
      <c r="M74" s="87"/>
      <c r="N74" s="87"/>
    </row>
    <row r="75" spans="1:14">
      <c r="A75" s="89" t="s">
        <v>2067</v>
      </c>
      <c r="B75" s="89" t="s">
        <v>2068</v>
      </c>
      <c r="C75" s="113">
        <v>104.5814177261521</v>
      </c>
      <c r="H75" s="85"/>
    </row>
    <row r="76" spans="1:14">
      <c r="A76" s="89" t="s">
        <v>2069</v>
      </c>
      <c r="B76" s="89" t="s">
        <v>2070</v>
      </c>
      <c r="C76" s="113">
        <v>205.41742069181018</v>
      </c>
      <c r="H76" s="85"/>
    </row>
    <row r="77" spans="1:14" outlineLevel="1">
      <c r="A77" s="89" t="s">
        <v>2071</v>
      </c>
      <c r="B77" s="103" t="s">
        <v>2072</v>
      </c>
      <c r="C77" s="113">
        <v>109.51298128554832</v>
      </c>
      <c r="H77" s="85"/>
    </row>
    <row r="78" spans="1:14" outlineLevel="1">
      <c r="A78" s="89" t="s">
        <v>2073</v>
      </c>
      <c r="B78" s="103" t="s">
        <v>2074</v>
      </c>
      <c r="C78" s="113">
        <v>218.78332822444366</v>
      </c>
      <c r="H78" s="85"/>
    </row>
    <row r="79" spans="1:14" outlineLevel="1">
      <c r="A79" s="89" t="s">
        <v>2075</v>
      </c>
      <c r="B79" s="103" t="s">
        <v>2076</v>
      </c>
      <c r="C79" s="113">
        <v>74.756456472363851</v>
      </c>
      <c r="H79" s="85"/>
    </row>
    <row r="80" spans="1:14" outlineLevel="1">
      <c r="A80" s="89" t="s">
        <v>2077</v>
      </c>
      <c r="B80" s="103" t="s">
        <v>2078</v>
      </c>
      <c r="C80" s="113">
        <v>124.58348851568014</v>
      </c>
      <c r="H80" s="85"/>
    </row>
    <row r="81" spans="1:8">
      <c r="A81" s="109"/>
      <c r="B81" s="110" t="s">
        <v>2079</v>
      </c>
      <c r="C81" s="109" t="s">
        <v>793</v>
      </c>
      <c r="D81" s="109" t="s">
        <v>794</v>
      </c>
      <c r="E81" s="112" t="s">
        <v>1496</v>
      </c>
      <c r="F81" s="112" t="s">
        <v>1706</v>
      </c>
      <c r="G81" s="112" t="s">
        <v>2080</v>
      </c>
      <c r="H81" s="85"/>
    </row>
    <row r="82" spans="1:8">
      <c r="A82" s="89" t="s">
        <v>2081</v>
      </c>
      <c r="B82" s="89" t="s">
        <v>2082</v>
      </c>
      <c r="C82" s="347">
        <v>0</v>
      </c>
      <c r="D82" s="103">
        <v>0</v>
      </c>
      <c r="E82" s="103" t="s">
        <v>1960</v>
      </c>
      <c r="G82" s="113">
        <v>1.2460342326100165E-2</v>
      </c>
      <c r="H82" s="85"/>
    </row>
    <row r="83" spans="1:8">
      <c r="A83" s="89" t="s">
        <v>2083</v>
      </c>
      <c r="B83" s="89" t="s">
        <v>2084</v>
      </c>
      <c r="C83" s="103">
        <v>0</v>
      </c>
      <c r="D83" s="103">
        <v>0</v>
      </c>
      <c r="E83" s="103" t="s">
        <v>1960</v>
      </c>
      <c r="G83" s="103">
        <v>0</v>
      </c>
      <c r="H83" s="85"/>
    </row>
    <row r="84" spans="1:8">
      <c r="A84" s="89" t="s">
        <v>2085</v>
      </c>
      <c r="B84" s="89" t="s">
        <v>2086</v>
      </c>
      <c r="C84" s="103">
        <v>0</v>
      </c>
      <c r="D84" s="103">
        <v>0</v>
      </c>
      <c r="E84" s="103" t="s">
        <v>1960</v>
      </c>
      <c r="G84" s="103">
        <v>0</v>
      </c>
      <c r="H84" s="85"/>
    </row>
    <row r="85" spans="1:8">
      <c r="A85" s="89" t="s">
        <v>2087</v>
      </c>
      <c r="B85" s="89" t="s">
        <v>2088</v>
      </c>
      <c r="C85" s="113">
        <v>0</v>
      </c>
      <c r="D85" s="113">
        <v>0</v>
      </c>
      <c r="E85" s="103" t="s">
        <v>1960</v>
      </c>
      <c r="G85" s="113">
        <v>0</v>
      </c>
      <c r="H85" s="85"/>
    </row>
    <row r="86" spans="1:8">
      <c r="A86" s="89" t="s">
        <v>2089</v>
      </c>
      <c r="B86" s="89" t="s">
        <v>2090</v>
      </c>
      <c r="C86" s="113">
        <v>0</v>
      </c>
      <c r="D86" s="113">
        <v>0</v>
      </c>
      <c r="E86" s="103" t="s">
        <v>1960</v>
      </c>
      <c r="G86" s="113">
        <v>0</v>
      </c>
      <c r="H86" s="85"/>
    </row>
    <row r="87" spans="1:8" outlineLevel="1">
      <c r="A87" s="89" t="s">
        <v>2091</v>
      </c>
      <c r="H87" s="85"/>
    </row>
    <row r="88" spans="1:8" outlineLevel="1">
      <c r="A88" s="89" t="s">
        <v>2092</v>
      </c>
      <c r="H88" s="85"/>
    </row>
    <row r="89" spans="1:8" outlineLevel="1">
      <c r="A89" s="89" t="s">
        <v>2093</v>
      </c>
      <c r="H89" s="85"/>
    </row>
    <row r="90" spans="1:8" outlineLevel="1">
      <c r="A90" s="89" t="s">
        <v>2094</v>
      </c>
      <c r="H90" s="85"/>
    </row>
    <row r="91" spans="1:8">
      <c r="H91" s="85"/>
    </row>
    <row r="92" spans="1:8">
      <c r="H92" s="85"/>
    </row>
    <row r="93" spans="1:8">
      <c r="H93" s="85"/>
    </row>
    <row r="94" spans="1:8">
      <c r="H94" s="85"/>
    </row>
    <row r="95" spans="1:8">
      <c r="H95" s="85"/>
    </row>
    <row r="96" spans="1:8">
      <c r="H96" s="85"/>
    </row>
    <row r="97" spans="8:8">
      <c r="H97" s="85"/>
    </row>
    <row r="98" spans="8:8">
      <c r="H98" s="85"/>
    </row>
    <row r="99" spans="8:8">
      <c r="H99" s="85"/>
    </row>
    <row r="100" spans="8:8">
      <c r="H100" s="85"/>
    </row>
    <row r="101" spans="8:8">
      <c r="H101" s="85"/>
    </row>
    <row r="102" spans="8:8">
      <c r="H102" s="85"/>
    </row>
    <row r="103" spans="8:8">
      <c r="H103" s="85"/>
    </row>
    <row r="104" spans="8:8">
      <c r="H104" s="85"/>
    </row>
    <row r="105" spans="8:8">
      <c r="H105" s="85"/>
    </row>
    <row r="106" spans="8:8">
      <c r="H106" s="85"/>
    </row>
    <row r="107" spans="8:8">
      <c r="H107" s="85"/>
    </row>
    <row r="108" spans="8:8">
      <c r="H108" s="85"/>
    </row>
    <row r="109" spans="8:8">
      <c r="H109" s="85"/>
    </row>
    <row r="110" spans="8:8">
      <c r="H110" s="85"/>
    </row>
    <row r="111" spans="8:8">
      <c r="H111" s="85"/>
    </row>
    <row r="112" spans="8:8">
      <c r="H112" s="85"/>
    </row>
  </sheetData>
  <protectedRanges>
    <protectedRange sqref="C4 B35:E72 B77:B80 B87:B90 C14:D25 C82:G90" name="Optional ECBECAIs"/>
    <protectedRange sqref="C75:C80" name="Optional ECBECAIs_2"/>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G617"/>
  <sheetViews>
    <sheetView topLeftCell="A25" zoomScale="85" zoomScaleNormal="85" workbookViewId="0">
      <selection activeCell="B29" sqref="B29"/>
    </sheetView>
  </sheetViews>
  <sheetFormatPr baseColWidth="10" defaultColWidth="8.7265625" defaultRowHeight="14.5"/>
  <cols>
    <col min="1" max="1" width="13.26953125" customWidth="1"/>
    <col min="2" max="2" width="60.453125" bestFit="1" customWidth="1"/>
    <col min="3" max="7" width="41" customWidth="1"/>
  </cols>
  <sheetData>
    <row r="1" spans="1:7" ht="45" customHeight="1">
      <c r="A1" s="368" t="s">
        <v>1976</v>
      </c>
      <c r="B1" s="368"/>
    </row>
    <row r="2" spans="1:7" ht="31">
      <c r="A2" s="84" t="s">
        <v>2797</v>
      </c>
      <c r="B2" s="84"/>
      <c r="C2" s="85"/>
      <c r="D2" s="85"/>
      <c r="E2" s="85"/>
      <c r="F2" s="316" t="s">
        <v>2774</v>
      </c>
      <c r="G2" s="135"/>
    </row>
    <row r="3" spans="1:7" ht="15" thickBot="1">
      <c r="A3" s="85"/>
      <c r="B3" s="88"/>
      <c r="C3" s="88"/>
      <c r="D3" s="85"/>
      <c r="E3" s="85"/>
      <c r="F3" s="85"/>
      <c r="G3" s="85"/>
    </row>
    <row r="4" spans="1:7" ht="19" thickBot="1">
      <c r="A4" s="90"/>
      <c r="B4" s="91" t="s">
        <v>267</v>
      </c>
      <c r="C4" s="164" t="s">
        <v>1481</v>
      </c>
      <c r="D4" s="90"/>
      <c r="E4" s="90"/>
      <c r="F4" s="85"/>
      <c r="G4" s="85"/>
    </row>
    <row r="5" spans="1:7">
      <c r="A5" s="89"/>
      <c r="B5" s="89"/>
      <c r="C5" s="89"/>
      <c r="D5" s="89"/>
      <c r="E5" s="89"/>
      <c r="F5" s="89"/>
      <c r="G5" s="89"/>
    </row>
    <row r="6" spans="1:7" ht="18.5">
      <c r="A6" s="93"/>
      <c r="B6" s="370" t="s">
        <v>2095</v>
      </c>
      <c r="C6" s="371"/>
      <c r="D6" s="89"/>
      <c r="E6" s="95"/>
      <c r="F6" s="95"/>
      <c r="G6" s="95"/>
    </row>
    <row r="7" spans="1:7">
      <c r="A7" s="249"/>
      <c r="B7" s="372" t="s">
        <v>2096</v>
      </c>
      <c r="C7" s="372"/>
      <c r="D7" s="250"/>
      <c r="E7" s="89"/>
      <c r="F7" s="89"/>
      <c r="G7" s="89"/>
    </row>
    <row r="8" spans="1:7">
      <c r="A8" s="89"/>
      <c r="B8" s="373" t="s">
        <v>2097</v>
      </c>
      <c r="C8" s="374"/>
      <c r="D8" s="250"/>
      <c r="E8" s="89"/>
      <c r="F8" s="89"/>
      <c r="G8" s="89"/>
    </row>
    <row r="9" spans="1:7">
      <c r="A9" s="89"/>
      <c r="B9" s="375" t="s">
        <v>2098</v>
      </c>
      <c r="C9" s="376"/>
      <c r="D9" s="250"/>
      <c r="E9" s="89"/>
      <c r="F9" s="89"/>
      <c r="G9" s="89"/>
    </row>
    <row r="10" spans="1:7" ht="15" thickBot="1">
      <c r="A10" s="89"/>
      <c r="B10" s="377" t="s">
        <v>2099</v>
      </c>
      <c r="C10" s="378"/>
      <c r="D10" s="89"/>
      <c r="E10" s="89"/>
      <c r="F10" s="89"/>
      <c r="G10" s="89"/>
    </row>
    <row r="11" spans="1:7">
      <c r="A11" s="89"/>
      <c r="B11" s="251"/>
      <c r="C11" s="252"/>
      <c r="D11" s="89"/>
      <c r="E11" s="89"/>
      <c r="F11" s="89"/>
      <c r="G11" s="89"/>
    </row>
    <row r="12" spans="1:7">
      <c r="A12" s="89"/>
      <c r="B12" s="98"/>
      <c r="C12" s="89"/>
      <c r="D12" s="89"/>
      <c r="E12" s="89"/>
      <c r="F12" s="89"/>
      <c r="G12" s="89"/>
    </row>
    <row r="13" spans="1:7">
      <c r="A13" s="89"/>
      <c r="B13" s="98"/>
      <c r="C13" s="89"/>
      <c r="D13" s="89"/>
      <c r="E13" s="89"/>
      <c r="F13" s="89"/>
      <c r="G13" s="89"/>
    </row>
    <row r="14" spans="1:7" ht="18.75" customHeight="1">
      <c r="A14" s="99"/>
      <c r="B14" s="369" t="s">
        <v>2096</v>
      </c>
      <c r="C14" s="369"/>
      <c r="D14" s="99"/>
      <c r="E14" s="99"/>
      <c r="F14" s="99"/>
      <c r="G14" s="99"/>
    </row>
    <row r="15" spans="1:7">
      <c r="A15" s="109"/>
      <c r="B15" s="109" t="s">
        <v>2100</v>
      </c>
      <c r="C15" s="109" t="s">
        <v>311</v>
      </c>
      <c r="D15" s="109" t="s">
        <v>2101</v>
      </c>
      <c r="E15" s="109"/>
      <c r="F15" s="109" t="s">
        <v>2102</v>
      </c>
      <c r="G15" s="109" t="s">
        <v>2103</v>
      </c>
    </row>
    <row r="16" spans="1:7">
      <c r="A16" s="89" t="s">
        <v>2104</v>
      </c>
      <c r="B16" s="241" t="s">
        <v>2105</v>
      </c>
      <c r="C16" s="253" t="s">
        <v>619</v>
      </c>
      <c r="D16" s="254" t="s">
        <v>619</v>
      </c>
      <c r="F16" s="125" t="str">
        <f>IF(OR('B1. HTT Mortgage Assets'!$C$15=0,C16="[For completion]"),"",C16/'B1. HTT Mortgage Assets'!$C$15)</f>
        <v/>
      </c>
      <c r="G16" s="125" t="str">
        <f>IF(OR('B1. HTT Mortgage Assets'!$F$28=0,D16="[For completion]"),"",D16/'B1. HTT Mortgage Assets'!$F$28)</f>
        <v/>
      </c>
    </row>
    <row r="17" spans="1:7">
      <c r="A17" s="89" t="s">
        <v>2106</v>
      </c>
      <c r="B17" s="186" t="s">
        <v>2107</v>
      </c>
      <c r="C17" s="253" t="s">
        <v>619</v>
      </c>
      <c r="D17" s="254" t="s">
        <v>619</v>
      </c>
      <c r="F17" s="125" t="str">
        <f>IF(OR('B1. HTT Mortgage Assets'!$C$15=0,C17="[For completion]"),"",C17/'B1. HTT Mortgage Assets'!$C$15)</f>
        <v/>
      </c>
      <c r="G17" s="125" t="str">
        <f>IF(OR('B1. HTT Mortgage Assets'!$F$28=0,D17="[For completion]"),"",D17/'B1. HTT Mortgage Assets'!$F$28)</f>
        <v/>
      </c>
    </row>
    <row r="18" spans="1:7">
      <c r="A18" s="89" t="s">
        <v>2108</v>
      </c>
      <c r="B18" s="186" t="s">
        <v>2109</v>
      </c>
      <c r="C18" s="253" t="s">
        <v>619</v>
      </c>
      <c r="D18" s="254" t="s">
        <v>619</v>
      </c>
      <c r="F18" s="125" t="str">
        <f>IF(OR('B1. HTT Mortgage Assets'!$C$15=0,C18="[For completion]"),"",C18/'B1. HTT Mortgage Assets'!$C$15)</f>
        <v/>
      </c>
      <c r="G18" s="125" t="str">
        <f>IF(OR('B1. HTT Mortgage Assets'!$F$28=0,D18="[For completion]"),"",D18/'B1. HTT Mortgage Assets'!$F$28)</f>
        <v/>
      </c>
    </row>
    <row r="19" spans="1:7">
      <c r="A19" s="89" t="s">
        <v>2110</v>
      </c>
      <c r="B19" s="186" t="s">
        <v>2111</v>
      </c>
      <c r="C19" s="199">
        <f>SUM(C16:C18)</f>
        <v>0</v>
      </c>
      <c r="D19" s="200">
        <f>SUM(D16:D18)</f>
        <v>0</v>
      </c>
      <c r="F19" s="125">
        <f>SUM(F16:F18)</f>
        <v>0</v>
      </c>
      <c r="G19" s="125">
        <f>SUM(G16:G18)</f>
        <v>0</v>
      </c>
    </row>
    <row r="20" spans="1:7">
      <c r="A20" s="186" t="s">
        <v>2112</v>
      </c>
      <c r="B20" s="255" t="s">
        <v>355</v>
      </c>
      <c r="C20" s="256"/>
      <c r="D20" s="256"/>
      <c r="F20" s="186"/>
      <c r="G20" s="186"/>
    </row>
    <row r="21" spans="1:7">
      <c r="A21" s="186" t="s">
        <v>2113</v>
      </c>
      <c r="B21" s="255" t="s">
        <v>355</v>
      </c>
      <c r="C21" s="256"/>
      <c r="D21" s="256"/>
      <c r="F21" s="186"/>
      <c r="G21" s="186"/>
    </row>
    <row r="22" spans="1:7">
      <c r="A22" s="186" t="s">
        <v>2114</v>
      </c>
      <c r="B22" s="255" t="s">
        <v>355</v>
      </c>
      <c r="C22" s="256"/>
      <c r="D22" s="256"/>
      <c r="F22" s="186"/>
      <c r="G22" s="186"/>
    </row>
    <row r="23" spans="1:7">
      <c r="A23" s="186" t="s">
        <v>2115</v>
      </c>
      <c r="B23" s="255" t="s">
        <v>355</v>
      </c>
      <c r="C23" s="256"/>
      <c r="D23" s="256"/>
      <c r="F23" s="186"/>
      <c r="G23" s="186"/>
    </row>
    <row r="24" spans="1:7">
      <c r="A24" s="186" t="s">
        <v>2116</v>
      </c>
      <c r="B24" s="255" t="s">
        <v>355</v>
      </c>
      <c r="C24" s="256"/>
      <c r="D24" s="256"/>
      <c r="F24" s="186"/>
      <c r="G24" s="186"/>
    </row>
    <row r="25" spans="1:7" ht="18.5">
      <c r="A25" s="99"/>
      <c r="B25" s="369" t="s">
        <v>2097</v>
      </c>
      <c r="C25" s="369"/>
      <c r="D25" s="99"/>
      <c r="E25" s="99"/>
      <c r="F25" s="99"/>
      <c r="G25" s="99"/>
    </row>
    <row r="26" spans="1:7">
      <c r="A26" s="109"/>
      <c r="B26" s="109" t="s">
        <v>2117</v>
      </c>
      <c r="C26" s="109" t="s">
        <v>311</v>
      </c>
      <c r="D26" s="109"/>
      <c r="E26" s="109"/>
      <c r="F26" s="109" t="s">
        <v>2118</v>
      </c>
      <c r="G26" s="109"/>
    </row>
    <row r="27" spans="1:7">
      <c r="A27" s="103" t="s">
        <v>2119</v>
      </c>
      <c r="B27" s="103" t="s">
        <v>760</v>
      </c>
      <c r="C27" s="257" t="s">
        <v>619</v>
      </c>
      <c r="D27" s="116"/>
      <c r="E27" s="103"/>
      <c r="F27" s="125" t="str">
        <f>IF($C$30=0,"",IF(C27="[For completion]","",C27/$C$30))</f>
        <v/>
      </c>
    </row>
    <row r="28" spans="1:7">
      <c r="A28" s="103" t="s">
        <v>2120</v>
      </c>
      <c r="B28" s="103" t="s">
        <v>762</v>
      </c>
      <c r="C28" s="257" t="s">
        <v>619</v>
      </c>
      <c r="D28" s="116"/>
      <c r="E28" s="103"/>
      <c r="F28" s="125" t="str">
        <f t="shared" ref="F28:F29" si="0">IF($C$30=0,"",IF(C28="[For completion]","",C28/$C$30))</f>
        <v/>
      </c>
    </row>
    <row r="29" spans="1:7">
      <c r="A29" s="103" t="s">
        <v>2121</v>
      </c>
      <c r="B29" s="103" t="s">
        <v>351</v>
      </c>
      <c r="C29" s="257" t="s">
        <v>619</v>
      </c>
      <c r="D29" s="116"/>
      <c r="E29" s="103"/>
      <c r="F29" s="125" t="str">
        <f t="shared" si="0"/>
        <v/>
      </c>
    </row>
    <row r="30" spans="1:7">
      <c r="A30" s="103" t="s">
        <v>2122</v>
      </c>
      <c r="B30" s="178" t="s">
        <v>353</v>
      </c>
      <c r="C30" s="116">
        <f>SUM(C27:C29)</f>
        <v>0</v>
      </c>
      <c r="D30" s="103"/>
      <c r="E30" s="103"/>
      <c r="F30" s="119">
        <f>SUM(F27:F29)</f>
        <v>0</v>
      </c>
    </row>
    <row r="31" spans="1:7">
      <c r="A31" s="103" t="s">
        <v>2123</v>
      </c>
      <c r="B31" s="179" t="s">
        <v>768</v>
      </c>
      <c r="C31" s="257"/>
      <c r="D31" s="103"/>
      <c r="E31" s="103"/>
      <c r="F31" s="125" t="str">
        <f>IF($C$30=0,"",IF(C31="[For completion]","",C31/$C$30))</f>
        <v/>
      </c>
    </row>
    <row r="32" spans="1:7">
      <c r="A32" s="103" t="s">
        <v>2124</v>
      </c>
      <c r="B32" s="179" t="s">
        <v>2125</v>
      </c>
      <c r="C32" s="257"/>
      <c r="D32" s="103"/>
      <c r="E32" s="103"/>
      <c r="F32" s="125" t="str">
        <f t="shared" ref="F32:F39" si="1">IF($C$30=0,"",IF(C32="[For completion]","",C32/$C$30))</f>
        <v/>
      </c>
      <c r="G32" s="95"/>
    </row>
    <row r="33" spans="1:7">
      <c r="A33" s="103" t="s">
        <v>2126</v>
      </c>
      <c r="B33" s="179" t="s">
        <v>2127</v>
      </c>
      <c r="C33" s="257"/>
      <c r="D33" s="103"/>
      <c r="E33" s="103"/>
      <c r="F33" s="125" t="str">
        <f>IF($C$30=0,"",IF(C33="[For completion]","",C33/$C$30))</f>
        <v/>
      </c>
      <c r="G33" s="95"/>
    </row>
    <row r="34" spans="1:7">
      <c r="A34" s="103" t="s">
        <v>2128</v>
      </c>
      <c r="B34" s="179" t="s">
        <v>2129</v>
      </c>
      <c r="C34" s="257"/>
      <c r="D34" s="103"/>
      <c r="E34" s="103"/>
      <c r="F34" s="125" t="str">
        <f t="shared" si="1"/>
        <v/>
      </c>
      <c r="G34" s="95"/>
    </row>
    <row r="35" spans="1:7">
      <c r="A35" s="103" t="s">
        <v>2130</v>
      </c>
      <c r="B35" s="179" t="s">
        <v>2131</v>
      </c>
      <c r="C35" s="257"/>
      <c r="D35" s="103"/>
      <c r="E35" s="103"/>
      <c r="F35" s="125" t="str">
        <f t="shared" si="1"/>
        <v/>
      </c>
      <c r="G35" s="95"/>
    </row>
    <row r="36" spans="1:7">
      <c r="A36" s="103" t="s">
        <v>2132</v>
      </c>
      <c r="B36" s="179" t="s">
        <v>2133</v>
      </c>
      <c r="C36" s="257"/>
      <c r="D36" s="103"/>
      <c r="E36" s="103"/>
      <c r="F36" s="125" t="str">
        <f t="shared" si="1"/>
        <v/>
      </c>
      <c r="G36" s="95"/>
    </row>
    <row r="37" spans="1:7">
      <c r="A37" s="103" t="s">
        <v>2134</v>
      </c>
      <c r="B37" s="179" t="s">
        <v>2135</v>
      </c>
      <c r="C37" s="257"/>
      <c r="D37" s="103"/>
      <c r="E37" s="103"/>
      <c r="F37" s="125" t="str">
        <f t="shared" si="1"/>
        <v/>
      </c>
      <c r="G37" s="95"/>
    </row>
    <row r="38" spans="1:7">
      <c r="A38" s="103" t="s">
        <v>2136</v>
      </c>
      <c r="B38" s="179" t="s">
        <v>2137</v>
      </c>
      <c r="C38" s="257"/>
      <c r="D38" s="103"/>
      <c r="E38" s="103"/>
      <c r="F38" s="125" t="str">
        <f t="shared" si="1"/>
        <v/>
      </c>
      <c r="G38" s="95"/>
    </row>
    <row r="39" spans="1:7">
      <c r="A39" s="103" t="s">
        <v>2138</v>
      </c>
      <c r="B39" s="179" t="s">
        <v>2139</v>
      </c>
      <c r="C39" s="257"/>
      <c r="D39" s="103"/>
      <c r="F39" s="125" t="str">
        <f t="shared" si="1"/>
        <v/>
      </c>
      <c r="G39" s="95"/>
    </row>
    <row r="40" spans="1:7">
      <c r="A40" s="103" t="s">
        <v>2140</v>
      </c>
      <c r="B40" s="255" t="s">
        <v>355</v>
      </c>
      <c r="C40" s="257"/>
      <c r="D40" s="103"/>
      <c r="F40" s="186"/>
      <c r="G40" s="186"/>
    </row>
    <row r="41" spans="1:7">
      <c r="A41" s="103" t="s">
        <v>2141</v>
      </c>
      <c r="B41" s="255" t="s">
        <v>355</v>
      </c>
      <c r="C41" s="258"/>
      <c r="D41" s="161"/>
      <c r="F41" s="186"/>
      <c r="G41" s="186"/>
    </row>
    <row r="42" spans="1:7">
      <c r="A42" s="103" t="s">
        <v>2142</v>
      </c>
      <c r="B42" s="255" t="s">
        <v>355</v>
      </c>
      <c r="C42" s="258"/>
      <c r="D42" s="161"/>
      <c r="E42" s="161"/>
      <c r="F42" s="186"/>
      <c r="G42" s="186"/>
    </row>
    <row r="43" spans="1:7">
      <c r="A43" s="103" t="s">
        <v>2143</v>
      </c>
      <c r="B43" s="255" t="s">
        <v>355</v>
      </c>
      <c r="C43" s="258"/>
      <c r="D43" s="161"/>
      <c r="E43" s="161"/>
      <c r="F43" s="186"/>
      <c r="G43" s="186"/>
    </row>
    <row r="44" spans="1:7">
      <c r="A44" s="103" t="s">
        <v>2144</v>
      </c>
      <c r="B44" s="255" t="s">
        <v>355</v>
      </c>
      <c r="C44" s="258"/>
      <c r="D44" s="161"/>
      <c r="E44" s="161"/>
      <c r="F44" s="186"/>
      <c r="G44" s="186"/>
    </row>
    <row r="45" spans="1:7">
      <c r="A45" s="103" t="s">
        <v>2145</v>
      </c>
      <c r="B45" s="255" t="s">
        <v>355</v>
      </c>
      <c r="C45" s="258"/>
      <c r="D45" s="161"/>
      <c r="E45" s="161"/>
      <c r="F45" s="186"/>
      <c r="G45" s="186"/>
    </row>
    <row r="46" spans="1:7">
      <c r="A46" s="103" t="s">
        <v>2146</v>
      </c>
      <c r="B46" s="255" t="s">
        <v>355</v>
      </c>
      <c r="C46" s="258"/>
      <c r="D46" s="161"/>
      <c r="E46" s="161"/>
      <c r="F46" s="186"/>
      <c r="G46" s="186"/>
    </row>
    <row r="47" spans="1:7">
      <c r="A47" s="103" t="s">
        <v>2147</v>
      </c>
      <c r="B47" s="255" t="s">
        <v>355</v>
      </c>
      <c r="C47" s="258"/>
      <c r="D47" s="161"/>
      <c r="E47" s="161"/>
      <c r="F47" s="186"/>
    </row>
    <row r="48" spans="1:7">
      <c r="A48" s="103" t="s">
        <v>2148</v>
      </c>
      <c r="B48" s="255" t="s">
        <v>355</v>
      </c>
      <c r="C48" s="258"/>
      <c r="D48" s="161"/>
      <c r="E48" s="161"/>
      <c r="F48" s="186"/>
    </row>
    <row r="49" spans="1:7">
      <c r="A49" s="109"/>
      <c r="B49" s="109" t="s">
        <v>778</v>
      </c>
      <c r="C49" s="109" t="s">
        <v>779</v>
      </c>
      <c r="D49" s="109" t="s">
        <v>780</v>
      </c>
      <c r="E49" s="109"/>
      <c r="F49" s="109" t="s">
        <v>2149</v>
      </c>
      <c r="G49" s="109"/>
    </row>
    <row r="50" spans="1:7">
      <c r="A50" s="103" t="s">
        <v>2150</v>
      </c>
      <c r="B50" s="103" t="s">
        <v>2151</v>
      </c>
      <c r="C50" s="259" t="s">
        <v>619</v>
      </c>
      <c r="D50" s="259" t="s">
        <v>619</v>
      </c>
      <c r="E50" s="103"/>
      <c r="F50" s="260" t="s">
        <v>619</v>
      </c>
      <c r="G50" s="186"/>
    </row>
    <row r="51" spans="1:7">
      <c r="A51" s="103" t="s">
        <v>2152</v>
      </c>
      <c r="B51" s="247" t="s">
        <v>785</v>
      </c>
      <c r="C51" s="153"/>
      <c r="D51" s="153"/>
      <c r="E51" s="103"/>
      <c r="F51" s="103"/>
      <c r="G51" s="186"/>
    </row>
    <row r="52" spans="1:7">
      <c r="A52" s="103" t="s">
        <v>2153</v>
      </c>
      <c r="B52" s="247" t="s">
        <v>787</v>
      </c>
      <c r="C52" s="153"/>
      <c r="D52" s="153"/>
      <c r="E52" s="103"/>
      <c r="F52" s="103"/>
      <c r="G52" s="186"/>
    </row>
    <row r="53" spans="1:7">
      <c r="A53" s="103" t="s">
        <v>2154</v>
      </c>
      <c r="B53" s="182"/>
      <c r="C53" s="103"/>
      <c r="D53" s="103"/>
      <c r="E53" s="103"/>
      <c r="F53" s="103"/>
      <c r="G53" s="186"/>
    </row>
    <row r="54" spans="1:7">
      <c r="A54" s="103" t="s">
        <v>2155</v>
      </c>
      <c r="B54" s="182"/>
      <c r="C54" s="103"/>
      <c r="D54" s="103"/>
      <c r="E54" s="103"/>
      <c r="F54" s="103"/>
      <c r="G54" s="186"/>
    </row>
    <row r="55" spans="1:7">
      <c r="A55" s="103" t="s">
        <v>2156</v>
      </c>
      <c r="B55" s="182"/>
      <c r="C55" s="103"/>
      <c r="D55" s="103"/>
      <c r="E55" s="103"/>
      <c r="F55" s="103"/>
      <c r="G55" s="186"/>
    </row>
    <row r="56" spans="1:7">
      <c r="A56" s="103" t="s">
        <v>2157</v>
      </c>
      <c r="B56" s="182"/>
      <c r="C56" s="103"/>
      <c r="D56" s="103"/>
      <c r="E56" s="103"/>
      <c r="F56" s="103"/>
      <c r="G56" s="186"/>
    </row>
    <row r="57" spans="1:7">
      <c r="A57" s="109"/>
      <c r="B57" s="109" t="s">
        <v>792</v>
      </c>
      <c r="C57" s="109" t="s">
        <v>793</v>
      </c>
      <c r="D57" s="109" t="s">
        <v>794</v>
      </c>
      <c r="E57" s="109"/>
      <c r="F57" s="109" t="s">
        <v>2158</v>
      </c>
      <c r="G57" s="109"/>
    </row>
    <row r="58" spans="1:7">
      <c r="A58" s="103" t="s">
        <v>2159</v>
      </c>
      <c r="B58" s="103" t="s">
        <v>796</v>
      </c>
      <c r="C58" s="261" t="s">
        <v>619</v>
      </c>
      <c r="D58" s="261" t="s">
        <v>619</v>
      </c>
      <c r="E58" s="183"/>
      <c r="F58" s="261" t="s">
        <v>619</v>
      </c>
      <c r="G58" s="186"/>
    </row>
    <row r="59" spans="1:7">
      <c r="A59" s="103" t="s">
        <v>2160</v>
      </c>
      <c r="B59" s="103"/>
      <c r="C59" s="119"/>
      <c r="D59" s="119"/>
      <c r="E59" s="183"/>
      <c r="F59" s="119"/>
      <c r="G59" s="186"/>
    </row>
    <row r="60" spans="1:7">
      <c r="A60" s="103" t="s">
        <v>2161</v>
      </c>
      <c r="B60" s="103"/>
      <c r="C60" s="119"/>
      <c r="D60" s="119"/>
      <c r="E60" s="183"/>
      <c r="F60" s="119"/>
      <c r="G60" s="186"/>
    </row>
    <row r="61" spans="1:7">
      <c r="A61" s="103" t="s">
        <v>2162</v>
      </c>
      <c r="B61" s="103"/>
      <c r="C61" s="119"/>
      <c r="D61" s="119"/>
      <c r="E61" s="183"/>
      <c r="F61" s="119"/>
      <c r="G61" s="186"/>
    </row>
    <row r="62" spans="1:7">
      <c r="A62" s="103" t="s">
        <v>2163</v>
      </c>
      <c r="B62" s="103"/>
      <c r="C62" s="119"/>
      <c r="D62" s="119"/>
      <c r="E62" s="183"/>
      <c r="F62" s="119"/>
      <c r="G62" s="186"/>
    </row>
    <row r="63" spans="1:7">
      <c r="A63" s="103" t="s">
        <v>2164</v>
      </c>
      <c r="B63" s="103"/>
      <c r="C63" s="119"/>
      <c r="D63" s="119"/>
      <c r="E63" s="183"/>
      <c r="F63" s="119"/>
      <c r="G63" s="186"/>
    </row>
    <row r="64" spans="1:7">
      <c r="A64" s="103" t="s">
        <v>2165</v>
      </c>
      <c r="B64" s="103"/>
      <c r="C64" s="119"/>
      <c r="D64" s="119"/>
      <c r="E64" s="183"/>
      <c r="F64" s="119"/>
      <c r="G64" s="186"/>
    </row>
    <row r="65" spans="1:7">
      <c r="A65" s="109"/>
      <c r="B65" s="109" t="s">
        <v>803</v>
      </c>
      <c r="C65" s="109" t="s">
        <v>793</v>
      </c>
      <c r="D65" s="109" t="s">
        <v>794</v>
      </c>
      <c r="E65" s="109"/>
      <c r="F65" s="109" t="s">
        <v>2158</v>
      </c>
      <c r="G65" s="109"/>
    </row>
    <row r="66" spans="1:7">
      <c r="A66" s="103" t="s">
        <v>2166</v>
      </c>
      <c r="B66" s="184" t="s">
        <v>805</v>
      </c>
      <c r="C66" s="185">
        <f>SUM(C67:C93)</f>
        <v>0</v>
      </c>
      <c r="D66" s="185">
        <f>SUM(D67:D93)</f>
        <v>0</v>
      </c>
      <c r="E66" s="119"/>
      <c r="F66" s="185">
        <f>SUM(F67:F93)</f>
        <v>0</v>
      </c>
      <c r="G66" s="186"/>
    </row>
    <row r="67" spans="1:7">
      <c r="A67" s="103" t="s">
        <v>2167</v>
      </c>
      <c r="B67" s="103" t="s">
        <v>807</v>
      </c>
      <c r="C67" s="261" t="s">
        <v>619</v>
      </c>
      <c r="D67" s="261" t="s">
        <v>619</v>
      </c>
      <c r="E67" s="119"/>
      <c r="F67" s="261" t="s">
        <v>619</v>
      </c>
      <c r="G67" s="186"/>
    </row>
    <row r="68" spans="1:7">
      <c r="A68" s="103" t="s">
        <v>2168</v>
      </c>
      <c r="B68" s="103" t="s">
        <v>809</v>
      </c>
      <c r="C68" s="261" t="s">
        <v>619</v>
      </c>
      <c r="D68" s="261" t="s">
        <v>619</v>
      </c>
      <c r="E68" s="119"/>
      <c r="F68" s="261" t="s">
        <v>619</v>
      </c>
      <c r="G68" s="186"/>
    </row>
    <row r="69" spans="1:7">
      <c r="A69" s="103" t="s">
        <v>2169</v>
      </c>
      <c r="B69" s="103" t="s">
        <v>811</v>
      </c>
      <c r="C69" s="261" t="s">
        <v>619</v>
      </c>
      <c r="D69" s="261" t="s">
        <v>619</v>
      </c>
      <c r="E69" s="119"/>
      <c r="F69" s="261" t="s">
        <v>619</v>
      </c>
      <c r="G69" s="186"/>
    </row>
    <row r="70" spans="1:7">
      <c r="A70" s="103" t="s">
        <v>2170</v>
      </c>
      <c r="B70" s="103" t="s">
        <v>813</v>
      </c>
      <c r="C70" s="261" t="s">
        <v>619</v>
      </c>
      <c r="D70" s="261" t="s">
        <v>619</v>
      </c>
      <c r="E70" s="119"/>
      <c r="F70" s="261" t="s">
        <v>619</v>
      </c>
      <c r="G70" s="186"/>
    </row>
    <row r="71" spans="1:7">
      <c r="A71" s="103" t="s">
        <v>2171</v>
      </c>
      <c r="B71" s="103" t="s">
        <v>815</v>
      </c>
      <c r="C71" s="261" t="s">
        <v>619</v>
      </c>
      <c r="D71" s="261" t="s">
        <v>619</v>
      </c>
      <c r="E71" s="119"/>
      <c r="F71" s="261" t="s">
        <v>619</v>
      </c>
      <c r="G71" s="186"/>
    </row>
    <row r="72" spans="1:7">
      <c r="A72" s="103" t="s">
        <v>2172</v>
      </c>
      <c r="B72" s="103" t="s">
        <v>817</v>
      </c>
      <c r="C72" s="261" t="s">
        <v>619</v>
      </c>
      <c r="D72" s="261" t="s">
        <v>619</v>
      </c>
      <c r="E72" s="119"/>
      <c r="F72" s="261" t="s">
        <v>619</v>
      </c>
      <c r="G72" s="186"/>
    </row>
    <row r="73" spans="1:7">
      <c r="A73" s="103" t="s">
        <v>2173</v>
      </c>
      <c r="B73" s="103" t="s">
        <v>819</v>
      </c>
      <c r="C73" s="261" t="s">
        <v>619</v>
      </c>
      <c r="D73" s="261" t="s">
        <v>619</v>
      </c>
      <c r="E73" s="119"/>
      <c r="F73" s="261" t="s">
        <v>619</v>
      </c>
      <c r="G73" s="186"/>
    </row>
    <row r="74" spans="1:7">
      <c r="A74" s="103" t="s">
        <v>2174</v>
      </c>
      <c r="B74" s="103" t="s">
        <v>821</v>
      </c>
      <c r="C74" s="261" t="s">
        <v>619</v>
      </c>
      <c r="D74" s="261" t="s">
        <v>619</v>
      </c>
      <c r="E74" s="119"/>
      <c r="F74" s="261" t="s">
        <v>619</v>
      </c>
      <c r="G74" s="186"/>
    </row>
    <row r="75" spans="1:7">
      <c r="A75" s="103" t="s">
        <v>2175</v>
      </c>
      <c r="B75" s="103" t="s">
        <v>823</v>
      </c>
      <c r="C75" s="261" t="s">
        <v>619</v>
      </c>
      <c r="D75" s="261" t="s">
        <v>619</v>
      </c>
      <c r="E75" s="119"/>
      <c r="F75" s="261" t="s">
        <v>619</v>
      </c>
      <c r="G75" s="186"/>
    </row>
    <row r="76" spans="1:7">
      <c r="A76" s="103" t="s">
        <v>2176</v>
      </c>
      <c r="B76" s="103" t="s">
        <v>825</v>
      </c>
      <c r="C76" s="261" t="s">
        <v>619</v>
      </c>
      <c r="D76" s="261" t="s">
        <v>619</v>
      </c>
      <c r="E76" s="119"/>
      <c r="F76" s="261" t="s">
        <v>619</v>
      </c>
      <c r="G76" s="186"/>
    </row>
    <row r="77" spans="1:7">
      <c r="A77" s="103" t="s">
        <v>2177</v>
      </c>
      <c r="B77" s="103" t="s">
        <v>827</v>
      </c>
      <c r="C77" s="261" t="s">
        <v>619</v>
      </c>
      <c r="D77" s="261" t="s">
        <v>619</v>
      </c>
      <c r="E77" s="119"/>
      <c r="F77" s="261" t="s">
        <v>619</v>
      </c>
      <c r="G77" s="186"/>
    </row>
    <row r="78" spans="1:7">
      <c r="A78" s="103" t="s">
        <v>2178</v>
      </c>
      <c r="B78" s="103" t="s">
        <v>829</v>
      </c>
      <c r="C78" s="261" t="s">
        <v>619</v>
      </c>
      <c r="D78" s="261" t="s">
        <v>619</v>
      </c>
      <c r="E78" s="119"/>
      <c r="F78" s="261" t="s">
        <v>619</v>
      </c>
      <c r="G78" s="186"/>
    </row>
    <row r="79" spans="1:7">
      <c r="A79" s="103" t="s">
        <v>2179</v>
      </c>
      <c r="B79" s="103" t="s">
        <v>831</v>
      </c>
      <c r="C79" s="261" t="s">
        <v>619</v>
      </c>
      <c r="D79" s="261" t="s">
        <v>619</v>
      </c>
      <c r="E79" s="119"/>
      <c r="F79" s="261" t="s">
        <v>619</v>
      </c>
      <c r="G79" s="186"/>
    </row>
    <row r="80" spans="1:7">
      <c r="A80" s="103" t="s">
        <v>2180</v>
      </c>
      <c r="B80" s="103" t="s">
        <v>833</v>
      </c>
      <c r="C80" s="261" t="s">
        <v>619</v>
      </c>
      <c r="D80" s="261" t="s">
        <v>619</v>
      </c>
      <c r="E80" s="119"/>
      <c r="F80" s="261" t="s">
        <v>619</v>
      </c>
      <c r="G80" s="186"/>
    </row>
    <row r="81" spans="1:7">
      <c r="A81" s="103" t="s">
        <v>2181</v>
      </c>
      <c r="B81" s="103" t="s">
        <v>835</v>
      </c>
      <c r="C81" s="261" t="s">
        <v>619</v>
      </c>
      <c r="D81" s="261" t="s">
        <v>619</v>
      </c>
      <c r="E81" s="119"/>
      <c r="F81" s="261" t="s">
        <v>619</v>
      </c>
      <c r="G81" s="186"/>
    </row>
    <row r="82" spans="1:7">
      <c r="A82" s="103" t="s">
        <v>2182</v>
      </c>
      <c r="B82" s="103" t="s">
        <v>837</v>
      </c>
      <c r="C82" s="261" t="s">
        <v>619</v>
      </c>
      <c r="D82" s="261" t="s">
        <v>619</v>
      </c>
      <c r="E82" s="119"/>
      <c r="F82" s="261" t="s">
        <v>619</v>
      </c>
      <c r="G82" s="186"/>
    </row>
    <row r="83" spans="1:7">
      <c r="A83" s="103" t="s">
        <v>2183</v>
      </c>
      <c r="B83" s="103" t="s">
        <v>839</v>
      </c>
      <c r="C83" s="261" t="s">
        <v>619</v>
      </c>
      <c r="D83" s="261" t="s">
        <v>619</v>
      </c>
      <c r="E83" s="119"/>
      <c r="F83" s="261" t="s">
        <v>619</v>
      </c>
      <c r="G83" s="186"/>
    </row>
    <row r="84" spans="1:7">
      <c r="A84" s="103" t="s">
        <v>2184</v>
      </c>
      <c r="B84" s="103" t="s">
        <v>841</v>
      </c>
      <c r="C84" s="261" t="s">
        <v>619</v>
      </c>
      <c r="D84" s="261" t="s">
        <v>619</v>
      </c>
      <c r="E84" s="119"/>
      <c r="F84" s="261" t="s">
        <v>619</v>
      </c>
      <c r="G84" s="186"/>
    </row>
    <row r="85" spans="1:7">
      <c r="A85" s="103" t="s">
        <v>2185</v>
      </c>
      <c r="B85" s="103" t="s">
        <v>843</v>
      </c>
      <c r="C85" s="261" t="s">
        <v>619</v>
      </c>
      <c r="D85" s="261" t="s">
        <v>619</v>
      </c>
      <c r="E85" s="119"/>
      <c r="F85" s="261" t="s">
        <v>619</v>
      </c>
      <c r="G85" s="186"/>
    </row>
    <row r="86" spans="1:7">
      <c r="A86" s="103" t="s">
        <v>2186</v>
      </c>
      <c r="B86" s="103" t="s">
        <v>845</v>
      </c>
      <c r="C86" s="261" t="s">
        <v>619</v>
      </c>
      <c r="D86" s="261" t="s">
        <v>619</v>
      </c>
      <c r="E86" s="119"/>
      <c r="F86" s="261" t="s">
        <v>619</v>
      </c>
      <c r="G86" s="186"/>
    </row>
    <row r="87" spans="1:7">
      <c r="A87" s="103" t="s">
        <v>2187</v>
      </c>
      <c r="B87" s="103" t="s">
        <v>847</v>
      </c>
      <c r="C87" s="261" t="s">
        <v>619</v>
      </c>
      <c r="D87" s="261" t="s">
        <v>619</v>
      </c>
      <c r="E87" s="119"/>
      <c r="F87" s="261" t="s">
        <v>619</v>
      </c>
      <c r="G87" s="186"/>
    </row>
    <row r="88" spans="1:7">
      <c r="A88" s="103" t="s">
        <v>2188</v>
      </c>
      <c r="B88" s="103" t="s">
        <v>849</v>
      </c>
      <c r="C88" s="261" t="s">
        <v>619</v>
      </c>
      <c r="D88" s="261" t="s">
        <v>619</v>
      </c>
      <c r="E88" s="119"/>
      <c r="F88" s="261" t="s">
        <v>619</v>
      </c>
      <c r="G88" s="186"/>
    </row>
    <row r="89" spans="1:7">
      <c r="A89" s="103" t="s">
        <v>2189</v>
      </c>
      <c r="B89" s="103" t="s">
        <v>851</v>
      </c>
      <c r="C89" s="261" t="s">
        <v>619</v>
      </c>
      <c r="D89" s="261" t="s">
        <v>619</v>
      </c>
      <c r="E89" s="119"/>
      <c r="F89" s="261" t="s">
        <v>619</v>
      </c>
      <c r="G89" s="186"/>
    </row>
    <row r="90" spans="1:7">
      <c r="A90" s="103" t="s">
        <v>2190</v>
      </c>
      <c r="B90" s="103" t="s">
        <v>853</v>
      </c>
      <c r="C90" s="261" t="s">
        <v>619</v>
      </c>
      <c r="D90" s="261" t="s">
        <v>619</v>
      </c>
      <c r="E90" s="119"/>
      <c r="F90" s="261" t="s">
        <v>619</v>
      </c>
      <c r="G90" s="186"/>
    </row>
    <row r="91" spans="1:7">
      <c r="A91" s="103" t="s">
        <v>2191</v>
      </c>
      <c r="B91" s="103" t="s">
        <v>855</v>
      </c>
      <c r="C91" s="261" t="s">
        <v>619</v>
      </c>
      <c r="D91" s="261" t="s">
        <v>619</v>
      </c>
      <c r="E91" s="119"/>
      <c r="F91" s="261" t="s">
        <v>619</v>
      </c>
      <c r="G91" s="186"/>
    </row>
    <row r="92" spans="1:7">
      <c r="A92" s="103" t="s">
        <v>2192</v>
      </c>
      <c r="B92" s="103" t="s">
        <v>162</v>
      </c>
      <c r="C92" s="261" t="s">
        <v>619</v>
      </c>
      <c r="D92" s="261" t="s">
        <v>619</v>
      </c>
      <c r="E92" s="119"/>
      <c r="F92" s="261" t="s">
        <v>619</v>
      </c>
      <c r="G92" s="186"/>
    </row>
    <row r="93" spans="1:7">
      <c r="A93" s="103" t="s">
        <v>2193</v>
      </c>
      <c r="B93" s="103" t="s">
        <v>858</v>
      </c>
      <c r="C93" s="261" t="s">
        <v>619</v>
      </c>
      <c r="D93" s="261" t="s">
        <v>619</v>
      </c>
      <c r="E93" s="119"/>
      <c r="F93" s="261" t="s">
        <v>619</v>
      </c>
      <c r="G93" s="186"/>
    </row>
    <row r="94" spans="1:7">
      <c r="A94" s="103" t="s">
        <v>2194</v>
      </c>
      <c r="B94" s="184" t="s">
        <v>552</v>
      </c>
      <c r="C94" s="185">
        <f>SUM(C95:C97)</f>
        <v>0</v>
      </c>
      <c r="D94" s="185">
        <f t="shared" ref="D94:F94" si="2">SUM(D95:D97)</f>
        <v>0</v>
      </c>
      <c r="E94" s="185"/>
      <c r="F94" s="185">
        <f t="shared" si="2"/>
        <v>0</v>
      </c>
      <c r="G94" s="186"/>
    </row>
    <row r="95" spans="1:7">
      <c r="A95" s="103" t="s">
        <v>2195</v>
      </c>
      <c r="B95" s="103" t="s">
        <v>861</v>
      </c>
      <c r="C95" s="261" t="s">
        <v>619</v>
      </c>
      <c r="D95" s="261" t="s">
        <v>619</v>
      </c>
      <c r="E95" s="119"/>
      <c r="F95" s="261" t="s">
        <v>619</v>
      </c>
      <c r="G95" s="186"/>
    </row>
    <row r="96" spans="1:7">
      <c r="A96" s="103" t="s">
        <v>2196</v>
      </c>
      <c r="B96" s="103" t="s">
        <v>863</v>
      </c>
      <c r="C96" s="261" t="s">
        <v>619</v>
      </c>
      <c r="D96" s="261" t="s">
        <v>619</v>
      </c>
      <c r="E96" s="119"/>
      <c r="F96" s="261" t="s">
        <v>619</v>
      </c>
      <c r="G96" s="186"/>
    </row>
    <row r="97" spans="1:7">
      <c r="A97" s="103" t="s">
        <v>2197</v>
      </c>
      <c r="B97" s="103" t="s">
        <v>865</v>
      </c>
      <c r="C97" s="261" t="s">
        <v>619</v>
      </c>
      <c r="D97" s="261" t="s">
        <v>619</v>
      </c>
      <c r="E97" s="119"/>
      <c r="F97" s="261" t="s">
        <v>619</v>
      </c>
      <c r="G97" s="186"/>
    </row>
    <row r="98" spans="1:7">
      <c r="A98" s="103" t="s">
        <v>2198</v>
      </c>
      <c r="B98" s="184" t="s">
        <v>351</v>
      </c>
      <c r="C98" s="185">
        <f>SUM(C99:C109)</f>
        <v>0</v>
      </c>
      <c r="D98" s="185">
        <f t="shared" ref="D98:F98" si="3">SUM(D99:D109)</f>
        <v>0</v>
      </c>
      <c r="E98" s="185"/>
      <c r="F98" s="185">
        <f t="shared" si="3"/>
        <v>0</v>
      </c>
      <c r="G98" s="186"/>
    </row>
    <row r="99" spans="1:7">
      <c r="A99" s="103" t="s">
        <v>2199</v>
      </c>
      <c r="B99" s="186" t="s">
        <v>554</v>
      </c>
      <c r="C99" s="261" t="s">
        <v>619</v>
      </c>
      <c r="D99" s="261" t="s">
        <v>619</v>
      </c>
      <c r="E99" s="119"/>
      <c r="F99" s="261" t="s">
        <v>619</v>
      </c>
      <c r="G99" s="186"/>
    </row>
    <row r="100" spans="1:7">
      <c r="A100" s="103" t="s">
        <v>2200</v>
      </c>
      <c r="B100" s="103" t="s">
        <v>869</v>
      </c>
      <c r="C100" s="261" t="s">
        <v>619</v>
      </c>
      <c r="D100" s="261" t="s">
        <v>619</v>
      </c>
      <c r="E100" s="119"/>
      <c r="F100" s="261" t="s">
        <v>619</v>
      </c>
      <c r="G100" s="186"/>
    </row>
    <row r="101" spans="1:7">
      <c r="A101" s="103" t="s">
        <v>2201</v>
      </c>
      <c r="B101" s="186" t="s">
        <v>556</v>
      </c>
      <c r="C101" s="261" t="s">
        <v>619</v>
      </c>
      <c r="D101" s="261" t="s">
        <v>619</v>
      </c>
      <c r="E101" s="119"/>
      <c r="F101" s="261" t="s">
        <v>619</v>
      </c>
      <c r="G101" s="186"/>
    </row>
    <row r="102" spans="1:7">
      <c r="A102" s="103" t="s">
        <v>2202</v>
      </c>
      <c r="B102" s="186" t="s">
        <v>558</v>
      </c>
      <c r="C102" s="261" t="s">
        <v>619</v>
      </c>
      <c r="D102" s="261" t="s">
        <v>619</v>
      </c>
      <c r="E102" s="119"/>
      <c r="F102" s="261" t="s">
        <v>619</v>
      </c>
      <c r="G102" s="186"/>
    </row>
    <row r="103" spans="1:7">
      <c r="A103" s="103" t="s">
        <v>2203</v>
      </c>
      <c r="B103" s="186" t="s">
        <v>560</v>
      </c>
      <c r="C103" s="261" t="s">
        <v>619</v>
      </c>
      <c r="D103" s="261" t="s">
        <v>619</v>
      </c>
      <c r="E103" s="119"/>
      <c r="F103" s="261" t="s">
        <v>619</v>
      </c>
      <c r="G103" s="186"/>
    </row>
    <row r="104" spans="1:7">
      <c r="A104" s="103" t="s">
        <v>2204</v>
      </c>
      <c r="B104" s="186" t="s">
        <v>562</v>
      </c>
      <c r="C104" s="261" t="s">
        <v>619</v>
      </c>
      <c r="D104" s="261" t="s">
        <v>619</v>
      </c>
      <c r="E104" s="119"/>
      <c r="F104" s="261" t="s">
        <v>619</v>
      </c>
      <c r="G104" s="186"/>
    </row>
    <row r="105" spans="1:7">
      <c r="A105" s="103" t="s">
        <v>2205</v>
      </c>
      <c r="B105" s="186" t="s">
        <v>564</v>
      </c>
      <c r="C105" s="261" t="s">
        <v>619</v>
      </c>
      <c r="D105" s="261" t="s">
        <v>619</v>
      </c>
      <c r="E105" s="119"/>
      <c r="F105" s="261" t="s">
        <v>619</v>
      </c>
      <c r="G105" s="186"/>
    </row>
    <row r="106" spans="1:7">
      <c r="A106" s="103" t="s">
        <v>2206</v>
      </c>
      <c r="B106" s="186" t="s">
        <v>566</v>
      </c>
      <c r="C106" s="261" t="s">
        <v>619</v>
      </c>
      <c r="D106" s="261" t="s">
        <v>619</v>
      </c>
      <c r="E106" s="119"/>
      <c r="F106" s="261" t="s">
        <v>619</v>
      </c>
      <c r="G106" s="186"/>
    </row>
    <row r="107" spans="1:7">
      <c r="A107" s="103" t="s">
        <v>2207</v>
      </c>
      <c r="B107" s="186" t="s">
        <v>568</v>
      </c>
      <c r="C107" s="261" t="s">
        <v>619</v>
      </c>
      <c r="D107" s="261" t="s">
        <v>619</v>
      </c>
      <c r="E107" s="119"/>
      <c r="F107" s="261" t="s">
        <v>619</v>
      </c>
      <c r="G107" s="186"/>
    </row>
    <row r="108" spans="1:7">
      <c r="A108" s="103" t="s">
        <v>2208</v>
      </c>
      <c r="B108" s="186" t="s">
        <v>570</v>
      </c>
      <c r="C108" s="261" t="s">
        <v>619</v>
      </c>
      <c r="D108" s="261" t="s">
        <v>619</v>
      </c>
      <c r="E108" s="119"/>
      <c r="F108" s="261" t="s">
        <v>619</v>
      </c>
      <c r="G108" s="186"/>
    </row>
    <row r="109" spans="1:7">
      <c r="A109" s="103" t="s">
        <v>2209</v>
      </c>
      <c r="B109" s="186" t="s">
        <v>351</v>
      </c>
      <c r="C109" s="261" t="s">
        <v>619</v>
      </c>
      <c r="D109" s="261" t="s">
        <v>619</v>
      </c>
      <c r="E109" s="119"/>
      <c r="F109" s="261" t="s">
        <v>619</v>
      </c>
      <c r="G109" s="186"/>
    </row>
    <row r="110" spans="1:7">
      <c r="A110" s="103" t="s">
        <v>2210</v>
      </c>
      <c r="B110" s="255" t="s">
        <v>355</v>
      </c>
      <c r="C110" s="261"/>
      <c r="D110" s="261"/>
      <c r="E110" s="119"/>
      <c r="F110" s="261"/>
      <c r="G110" s="186"/>
    </row>
    <row r="111" spans="1:7">
      <c r="A111" s="103" t="s">
        <v>2211</v>
      </c>
      <c r="B111" s="255" t="s">
        <v>355</v>
      </c>
      <c r="C111" s="261"/>
      <c r="D111" s="261"/>
      <c r="E111" s="119"/>
      <c r="F111" s="261"/>
      <c r="G111" s="186"/>
    </row>
    <row r="112" spans="1:7">
      <c r="A112" s="103" t="s">
        <v>2212</v>
      </c>
      <c r="B112" s="255" t="s">
        <v>355</v>
      </c>
      <c r="C112" s="261"/>
      <c r="D112" s="261"/>
      <c r="E112" s="119"/>
      <c r="F112" s="261"/>
      <c r="G112" s="186"/>
    </row>
    <row r="113" spans="1:7">
      <c r="A113" s="103" t="s">
        <v>2213</v>
      </c>
      <c r="B113" s="255" t="s">
        <v>355</v>
      </c>
      <c r="C113" s="261"/>
      <c r="D113" s="261"/>
      <c r="E113" s="119"/>
      <c r="F113" s="261"/>
      <c r="G113" s="186"/>
    </row>
    <row r="114" spans="1:7">
      <c r="A114" s="103" t="s">
        <v>2214</v>
      </c>
      <c r="B114" s="255" t="s">
        <v>355</v>
      </c>
      <c r="C114" s="261"/>
      <c r="D114" s="261"/>
      <c r="E114" s="119"/>
      <c r="F114" s="261"/>
      <c r="G114" s="186"/>
    </row>
    <row r="115" spans="1:7">
      <c r="A115" s="103" t="s">
        <v>2215</v>
      </c>
      <c r="B115" s="255" t="s">
        <v>355</v>
      </c>
      <c r="C115" s="261"/>
      <c r="D115" s="261"/>
      <c r="E115" s="119"/>
      <c r="F115" s="261"/>
      <c r="G115" s="186"/>
    </row>
    <row r="116" spans="1:7">
      <c r="A116" s="103" t="s">
        <v>2216</v>
      </c>
      <c r="B116" s="255" t="s">
        <v>355</v>
      </c>
      <c r="C116" s="261"/>
      <c r="D116" s="261"/>
      <c r="E116" s="119"/>
      <c r="F116" s="261"/>
      <c r="G116" s="186"/>
    </row>
    <row r="117" spans="1:7">
      <c r="A117" s="103" t="s">
        <v>2217</v>
      </c>
      <c r="B117" s="255" t="s">
        <v>355</v>
      </c>
      <c r="C117" s="261"/>
      <c r="D117" s="261"/>
      <c r="E117" s="119"/>
      <c r="F117" s="261"/>
      <c r="G117" s="186"/>
    </row>
    <row r="118" spans="1:7">
      <c r="A118" s="103" t="s">
        <v>2218</v>
      </c>
      <c r="B118" s="255" t="s">
        <v>355</v>
      </c>
      <c r="C118" s="261"/>
      <c r="D118" s="261"/>
      <c r="E118" s="119"/>
      <c r="F118" s="261"/>
      <c r="G118" s="186"/>
    </row>
    <row r="119" spans="1:7">
      <c r="A119" s="103" t="s">
        <v>2219</v>
      </c>
      <c r="B119" s="255" t="s">
        <v>355</v>
      </c>
      <c r="C119" s="261"/>
      <c r="D119" s="261"/>
      <c r="E119" s="119"/>
      <c r="F119" s="261"/>
      <c r="G119" s="186"/>
    </row>
    <row r="120" spans="1:7">
      <c r="A120" s="109"/>
      <c r="B120" s="109" t="s">
        <v>889</v>
      </c>
      <c r="C120" s="109" t="s">
        <v>793</v>
      </c>
      <c r="D120" s="109" t="s">
        <v>794</v>
      </c>
      <c r="E120" s="109"/>
      <c r="F120" s="109" t="s">
        <v>758</v>
      </c>
      <c r="G120" s="109"/>
    </row>
    <row r="121" spans="1:7">
      <c r="A121" s="103" t="s">
        <v>2220</v>
      </c>
      <c r="B121" s="256" t="s">
        <v>1588</v>
      </c>
      <c r="C121" s="261" t="s">
        <v>619</v>
      </c>
      <c r="D121" s="261" t="s">
        <v>619</v>
      </c>
      <c r="E121" s="119"/>
      <c r="F121" s="261" t="s">
        <v>619</v>
      </c>
      <c r="G121" s="186"/>
    </row>
    <row r="122" spans="1:7">
      <c r="A122" s="103" t="s">
        <v>2221</v>
      </c>
      <c r="B122" s="256" t="s">
        <v>1590</v>
      </c>
      <c r="C122" s="261" t="s">
        <v>619</v>
      </c>
      <c r="D122" s="261" t="s">
        <v>619</v>
      </c>
      <c r="E122" s="119"/>
      <c r="F122" s="261" t="s">
        <v>619</v>
      </c>
      <c r="G122" s="186"/>
    </row>
    <row r="123" spans="1:7">
      <c r="A123" s="103" t="s">
        <v>2222</v>
      </c>
      <c r="B123" s="256" t="s">
        <v>1592</v>
      </c>
      <c r="C123" s="261" t="s">
        <v>619</v>
      </c>
      <c r="D123" s="261" t="s">
        <v>619</v>
      </c>
      <c r="E123" s="119"/>
      <c r="F123" s="261" t="s">
        <v>619</v>
      </c>
      <c r="G123" s="186"/>
    </row>
    <row r="124" spans="1:7">
      <c r="A124" s="103" t="s">
        <v>2223</v>
      </c>
      <c r="B124" s="256" t="s">
        <v>1594</v>
      </c>
      <c r="C124" s="261" t="s">
        <v>619</v>
      </c>
      <c r="D124" s="261" t="s">
        <v>619</v>
      </c>
      <c r="E124" s="119"/>
      <c r="F124" s="261" t="s">
        <v>619</v>
      </c>
      <c r="G124" s="186"/>
    </row>
    <row r="125" spans="1:7">
      <c r="A125" s="103" t="s">
        <v>2224</v>
      </c>
      <c r="B125" s="256" t="s">
        <v>1596</v>
      </c>
      <c r="C125" s="261" t="s">
        <v>619</v>
      </c>
      <c r="D125" s="261" t="s">
        <v>619</v>
      </c>
      <c r="E125" s="119"/>
      <c r="F125" s="261" t="s">
        <v>619</v>
      </c>
      <c r="G125" s="186"/>
    </row>
    <row r="126" spans="1:7">
      <c r="A126" s="103" t="s">
        <v>2225</v>
      </c>
      <c r="B126" s="256" t="s">
        <v>1598</v>
      </c>
      <c r="C126" s="261" t="s">
        <v>619</v>
      </c>
      <c r="D126" s="261" t="s">
        <v>619</v>
      </c>
      <c r="E126" s="119"/>
      <c r="F126" s="261" t="s">
        <v>619</v>
      </c>
      <c r="G126" s="186"/>
    </row>
    <row r="127" spans="1:7">
      <c r="A127" s="103" t="s">
        <v>2226</v>
      </c>
      <c r="B127" s="256" t="s">
        <v>1600</v>
      </c>
      <c r="C127" s="261" t="s">
        <v>619</v>
      </c>
      <c r="D127" s="261" t="s">
        <v>619</v>
      </c>
      <c r="E127" s="119"/>
      <c r="F127" s="261" t="s">
        <v>619</v>
      </c>
      <c r="G127" s="186"/>
    </row>
    <row r="128" spans="1:7">
      <c r="A128" s="103" t="s">
        <v>2227</v>
      </c>
      <c r="B128" s="256" t="s">
        <v>1602</v>
      </c>
      <c r="C128" s="261" t="s">
        <v>619</v>
      </c>
      <c r="D128" s="261" t="s">
        <v>619</v>
      </c>
      <c r="E128" s="119"/>
      <c r="F128" s="261" t="s">
        <v>619</v>
      </c>
      <c r="G128" s="186"/>
    </row>
    <row r="129" spans="1:7">
      <c r="A129" s="103" t="s">
        <v>2228</v>
      </c>
      <c r="B129" s="256" t="s">
        <v>1604</v>
      </c>
      <c r="C129" s="261" t="s">
        <v>619</v>
      </c>
      <c r="D129" s="261" t="s">
        <v>619</v>
      </c>
      <c r="E129" s="119"/>
      <c r="F129" s="261" t="s">
        <v>619</v>
      </c>
      <c r="G129" s="186"/>
    </row>
    <row r="130" spans="1:7">
      <c r="A130" s="103" t="s">
        <v>2229</v>
      </c>
      <c r="B130" s="256" t="s">
        <v>1606</v>
      </c>
      <c r="C130" s="261" t="s">
        <v>619</v>
      </c>
      <c r="D130" s="261" t="s">
        <v>619</v>
      </c>
      <c r="E130" s="119"/>
      <c r="F130" s="261" t="s">
        <v>619</v>
      </c>
      <c r="G130" s="186"/>
    </row>
    <row r="131" spans="1:7">
      <c r="A131" s="103" t="s">
        <v>2230</v>
      </c>
      <c r="B131" s="256" t="s">
        <v>1608</v>
      </c>
      <c r="C131" s="261" t="s">
        <v>619</v>
      </c>
      <c r="D131" s="261" t="s">
        <v>619</v>
      </c>
      <c r="E131" s="119"/>
      <c r="F131" s="261" t="s">
        <v>619</v>
      </c>
      <c r="G131" s="186"/>
    </row>
    <row r="132" spans="1:7">
      <c r="A132" s="103" t="s">
        <v>2231</v>
      </c>
      <c r="B132" s="256" t="s">
        <v>1610</v>
      </c>
      <c r="C132" s="261" t="s">
        <v>619</v>
      </c>
      <c r="D132" s="261" t="s">
        <v>619</v>
      </c>
      <c r="E132" s="119"/>
      <c r="F132" s="261" t="s">
        <v>619</v>
      </c>
      <c r="G132" s="186"/>
    </row>
    <row r="133" spans="1:7">
      <c r="A133" s="103" t="s">
        <v>2232</v>
      </c>
      <c r="B133" s="256" t="s">
        <v>1612</v>
      </c>
      <c r="C133" s="261" t="s">
        <v>619</v>
      </c>
      <c r="D133" s="261" t="s">
        <v>619</v>
      </c>
      <c r="E133" s="119"/>
      <c r="F133" s="261" t="s">
        <v>619</v>
      </c>
      <c r="G133" s="186"/>
    </row>
    <row r="134" spans="1:7">
      <c r="A134" s="103" t="s">
        <v>2233</v>
      </c>
      <c r="B134" s="256" t="s">
        <v>1614</v>
      </c>
      <c r="C134" s="261" t="s">
        <v>619</v>
      </c>
      <c r="D134" s="261" t="s">
        <v>619</v>
      </c>
      <c r="E134" s="119"/>
      <c r="F134" s="261" t="s">
        <v>619</v>
      </c>
      <c r="G134" s="186"/>
    </row>
    <row r="135" spans="1:7">
      <c r="A135" s="103" t="s">
        <v>2234</v>
      </c>
      <c r="B135" s="256" t="s">
        <v>1616</v>
      </c>
      <c r="C135" s="261" t="s">
        <v>619</v>
      </c>
      <c r="D135" s="261" t="s">
        <v>619</v>
      </c>
      <c r="E135" s="119"/>
      <c r="F135" s="261" t="s">
        <v>619</v>
      </c>
      <c r="G135" s="186"/>
    </row>
    <row r="136" spans="1:7">
      <c r="A136" s="103" t="s">
        <v>2235</v>
      </c>
      <c r="B136" s="256" t="s">
        <v>1618</v>
      </c>
      <c r="C136" s="261" t="s">
        <v>619</v>
      </c>
      <c r="D136" s="261" t="s">
        <v>619</v>
      </c>
      <c r="E136" s="119"/>
      <c r="F136" s="261" t="s">
        <v>619</v>
      </c>
      <c r="G136" s="186"/>
    </row>
    <row r="137" spans="1:7">
      <c r="A137" s="103" t="s">
        <v>2236</v>
      </c>
      <c r="B137" s="256" t="s">
        <v>1620</v>
      </c>
      <c r="C137" s="261" t="s">
        <v>619</v>
      </c>
      <c r="D137" s="261" t="s">
        <v>619</v>
      </c>
      <c r="E137" s="119"/>
      <c r="F137" s="261" t="s">
        <v>619</v>
      </c>
      <c r="G137" s="186"/>
    </row>
    <row r="138" spans="1:7">
      <c r="A138" s="103" t="s">
        <v>2237</v>
      </c>
      <c r="B138" s="256" t="s">
        <v>1622</v>
      </c>
      <c r="C138" s="261" t="s">
        <v>619</v>
      </c>
      <c r="D138" s="261" t="s">
        <v>619</v>
      </c>
      <c r="E138" s="119"/>
      <c r="F138" s="261" t="s">
        <v>619</v>
      </c>
      <c r="G138" s="186"/>
    </row>
    <row r="139" spans="1:7">
      <c r="A139" s="103" t="s">
        <v>2238</v>
      </c>
      <c r="B139" s="256" t="s">
        <v>1624</v>
      </c>
      <c r="C139" s="261" t="s">
        <v>619</v>
      </c>
      <c r="D139" s="261" t="s">
        <v>619</v>
      </c>
      <c r="E139" s="119"/>
      <c r="F139" s="261" t="s">
        <v>619</v>
      </c>
      <c r="G139" s="186"/>
    </row>
    <row r="140" spans="1:7">
      <c r="A140" s="103" t="s">
        <v>2239</v>
      </c>
      <c r="B140" s="256" t="s">
        <v>1626</v>
      </c>
      <c r="C140" s="261" t="s">
        <v>619</v>
      </c>
      <c r="D140" s="261" t="s">
        <v>619</v>
      </c>
      <c r="E140" s="119"/>
      <c r="F140" s="261" t="s">
        <v>619</v>
      </c>
      <c r="G140" s="186"/>
    </row>
    <row r="141" spans="1:7">
      <c r="A141" s="103" t="s">
        <v>2240</v>
      </c>
      <c r="B141" s="256" t="s">
        <v>1123</v>
      </c>
      <c r="C141" s="261" t="s">
        <v>619</v>
      </c>
      <c r="D141" s="261" t="s">
        <v>619</v>
      </c>
      <c r="E141" s="119"/>
      <c r="F141" s="261" t="s">
        <v>619</v>
      </c>
      <c r="G141" s="186"/>
    </row>
    <row r="142" spans="1:7">
      <c r="A142" s="103" t="s">
        <v>2241</v>
      </c>
      <c r="B142" s="256" t="s">
        <v>1123</v>
      </c>
      <c r="C142" s="261" t="s">
        <v>619</v>
      </c>
      <c r="D142" s="261" t="s">
        <v>619</v>
      </c>
      <c r="E142" s="119"/>
      <c r="F142" s="261" t="s">
        <v>619</v>
      </c>
      <c r="G142" s="186"/>
    </row>
    <row r="143" spans="1:7">
      <c r="A143" s="103" t="s">
        <v>2242</v>
      </c>
      <c r="B143" s="256" t="s">
        <v>1123</v>
      </c>
      <c r="C143" s="261" t="s">
        <v>619</v>
      </c>
      <c r="D143" s="261" t="s">
        <v>619</v>
      </c>
      <c r="E143" s="119"/>
      <c r="F143" s="261" t="s">
        <v>619</v>
      </c>
      <c r="G143" s="186"/>
    </row>
    <row r="144" spans="1:7">
      <c r="A144" s="103" t="s">
        <v>2243</v>
      </c>
      <c r="B144" s="256" t="s">
        <v>1123</v>
      </c>
      <c r="C144" s="261" t="s">
        <v>619</v>
      </c>
      <c r="D144" s="261" t="s">
        <v>619</v>
      </c>
      <c r="E144" s="119"/>
      <c r="F144" s="261" t="s">
        <v>619</v>
      </c>
      <c r="G144" s="186"/>
    </row>
    <row r="145" spans="1:7">
      <c r="A145" s="103" t="s">
        <v>2244</v>
      </c>
      <c r="B145" s="256" t="s">
        <v>1123</v>
      </c>
      <c r="C145" s="261" t="s">
        <v>619</v>
      </c>
      <c r="D145" s="261" t="s">
        <v>619</v>
      </c>
      <c r="E145" s="119"/>
      <c r="F145" s="261" t="s">
        <v>619</v>
      </c>
      <c r="G145" s="186"/>
    </row>
    <row r="146" spans="1:7">
      <c r="A146" s="103" t="s">
        <v>2245</v>
      </c>
      <c r="B146" s="256" t="s">
        <v>1123</v>
      </c>
      <c r="C146" s="261" t="s">
        <v>619</v>
      </c>
      <c r="D146" s="261" t="s">
        <v>619</v>
      </c>
      <c r="E146" s="119"/>
      <c r="F146" s="261" t="s">
        <v>619</v>
      </c>
      <c r="G146" s="186"/>
    </row>
    <row r="147" spans="1:7">
      <c r="A147" s="103" t="s">
        <v>2246</v>
      </c>
      <c r="B147" s="256" t="s">
        <v>1123</v>
      </c>
      <c r="C147" s="261" t="s">
        <v>619</v>
      </c>
      <c r="D147" s="261" t="s">
        <v>619</v>
      </c>
      <c r="E147" s="119"/>
      <c r="F147" s="261" t="s">
        <v>619</v>
      </c>
      <c r="G147" s="186"/>
    </row>
    <row r="148" spans="1:7">
      <c r="A148" s="103" t="s">
        <v>2247</v>
      </c>
      <c r="B148" s="256" t="s">
        <v>1123</v>
      </c>
      <c r="C148" s="261" t="s">
        <v>619</v>
      </c>
      <c r="D148" s="261" t="s">
        <v>619</v>
      </c>
      <c r="E148" s="119"/>
      <c r="F148" s="261" t="s">
        <v>619</v>
      </c>
      <c r="G148" s="186"/>
    </row>
    <row r="149" spans="1:7">
      <c r="A149" s="103" t="s">
        <v>2248</v>
      </c>
      <c r="B149" s="256" t="s">
        <v>1123</v>
      </c>
      <c r="C149" s="261" t="s">
        <v>619</v>
      </c>
      <c r="D149" s="261" t="s">
        <v>619</v>
      </c>
      <c r="E149" s="119"/>
      <c r="F149" s="261" t="s">
        <v>619</v>
      </c>
      <c r="G149" s="186"/>
    </row>
    <row r="150" spans="1:7">
      <c r="A150" s="103" t="s">
        <v>2249</v>
      </c>
      <c r="B150" s="256" t="s">
        <v>1123</v>
      </c>
      <c r="C150" s="261" t="s">
        <v>619</v>
      </c>
      <c r="D150" s="261" t="s">
        <v>619</v>
      </c>
      <c r="E150" s="119"/>
      <c r="F150" s="261" t="s">
        <v>619</v>
      </c>
      <c r="G150" s="186"/>
    </row>
    <row r="151" spans="1:7">
      <c r="A151" s="103" t="s">
        <v>2250</v>
      </c>
      <c r="B151" s="256" t="s">
        <v>1123</v>
      </c>
      <c r="C151" s="261" t="s">
        <v>619</v>
      </c>
      <c r="D151" s="261" t="s">
        <v>619</v>
      </c>
      <c r="E151" s="119"/>
      <c r="F151" s="261" t="s">
        <v>619</v>
      </c>
      <c r="G151" s="186"/>
    </row>
    <row r="152" spans="1:7">
      <c r="A152" s="103" t="s">
        <v>2251</v>
      </c>
      <c r="B152" s="256" t="s">
        <v>1123</v>
      </c>
      <c r="C152" s="261" t="s">
        <v>619</v>
      </c>
      <c r="D152" s="261" t="s">
        <v>619</v>
      </c>
      <c r="E152" s="119"/>
      <c r="F152" s="261" t="s">
        <v>619</v>
      </c>
      <c r="G152" s="186"/>
    </row>
    <row r="153" spans="1:7">
      <c r="A153" s="103" t="s">
        <v>2252</v>
      </c>
      <c r="B153" s="256" t="s">
        <v>1123</v>
      </c>
      <c r="C153" s="261" t="s">
        <v>619</v>
      </c>
      <c r="D153" s="261" t="s">
        <v>619</v>
      </c>
      <c r="E153" s="119"/>
      <c r="F153" s="261" t="s">
        <v>619</v>
      </c>
      <c r="G153" s="186"/>
    </row>
    <row r="154" spans="1:7">
      <c r="A154" s="103" t="s">
        <v>2253</v>
      </c>
      <c r="B154" s="256" t="s">
        <v>1123</v>
      </c>
      <c r="C154" s="261" t="s">
        <v>619</v>
      </c>
      <c r="D154" s="261" t="s">
        <v>619</v>
      </c>
      <c r="E154" s="119"/>
      <c r="F154" s="261" t="s">
        <v>619</v>
      </c>
      <c r="G154" s="186"/>
    </row>
    <row r="155" spans="1:7">
      <c r="A155" s="103" t="s">
        <v>2254</v>
      </c>
      <c r="B155" s="256" t="s">
        <v>1123</v>
      </c>
      <c r="C155" s="261" t="s">
        <v>619</v>
      </c>
      <c r="D155" s="261" t="s">
        <v>619</v>
      </c>
      <c r="E155" s="119"/>
      <c r="F155" s="261" t="s">
        <v>619</v>
      </c>
      <c r="G155" s="186"/>
    </row>
    <row r="156" spans="1:7">
      <c r="A156" s="103" t="s">
        <v>2255</v>
      </c>
      <c r="B156" s="256" t="s">
        <v>1123</v>
      </c>
      <c r="C156" s="261" t="s">
        <v>619</v>
      </c>
      <c r="D156" s="261" t="s">
        <v>619</v>
      </c>
      <c r="E156" s="119"/>
      <c r="F156" s="261" t="s">
        <v>619</v>
      </c>
      <c r="G156" s="186"/>
    </row>
    <row r="157" spans="1:7">
      <c r="A157" s="103" t="s">
        <v>2256</v>
      </c>
      <c r="B157" s="256" t="s">
        <v>1123</v>
      </c>
      <c r="C157" s="261" t="s">
        <v>619</v>
      </c>
      <c r="D157" s="261" t="s">
        <v>619</v>
      </c>
      <c r="E157" s="119"/>
      <c r="F157" s="261" t="s">
        <v>619</v>
      </c>
      <c r="G157" s="186"/>
    </row>
    <row r="158" spans="1:7">
      <c r="A158" s="103" t="s">
        <v>2257</v>
      </c>
      <c r="B158" s="256" t="s">
        <v>1123</v>
      </c>
      <c r="C158" s="261" t="s">
        <v>619</v>
      </c>
      <c r="D158" s="261" t="s">
        <v>619</v>
      </c>
      <c r="E158" s="119"/>
      <c r="F158" s="261" t="s">
        <v>619</v>
      </c>
      <c r="G158" s="186"/>
    </row>
    <row r="159" spans="1:7">
      <c r="A159" s="103" t="s">
        <v>2258</v>
      </c>
      <c r="B159" s="256" t="s">
        <v>1123</v>
      </c>
      <c r="C159" s="261" t="s">
        <v>619</v>
      </c>
      <c r="D159" s="261" t="s">
        <v>619</v>
      </c>
      <c r="E159" s="119"/>
      <c r="F159" s="261" t="s">
        <v>619</v>
      </c>
      <c r="G159" s="186"/>
    </row>
    <row r="160" spans="1:7">
      <c r="A160" s="103" t="s">
        <v>2259</v>
      </c>
      <c r="B160" s="256" t="s">
        <v>1123</v>
      </c>
      <c r="C160" s="261" t="s">
        <v>619</v>
      </c>
      <c r="D160" s="261" t="s">
        <v>619</v>
      </c>
      <c r="E160" s="119"/>
      <c r="F160" s="261" t="s">
        <v>619</v>
      </c>
      <c r="G160" s="186"/>
    </row>
    <row r="161" spans="1:7">
      <c r="A161" s="103" t="s">
        <v>2260</v>
      </c>
      <c r="B161" s="256" t="s">
        <v>1123</v>
      </c>
      <c r="C161" s="261" t="s">
        <v>619</v>
      </c>
      <c r="D161" s="261" t="s">
        <v>619</v>
      </c>
      <c r="E161" s="119"/>
      <c r="F161" s="261" t="s">
        <v>619</v>
      </c>
      <c r="G161" s="186"/>
    </row>
    <row r="162" spans="1:7">
      <c r="A162" s="103" t="s">
        <v>2261</v>
      </c>
      <c r="B162" s="256" t="s">
        <v>1123</v>
      </c>
      <c r="C162" s="261" t="s">
        <v>619</v>
      </c>
      <c r="D162" s="261" t="s">
        <v>619</v>
      </c>
      <c r="E162" s="119"/>
      <c r="F162" s="261" t="s">
        <v>619</v>
      </c>
      <c r="G162" s="186"/>
    </row>
    <row r="163" spans="1:7">
      <c r="A163" s="103" t="s">
        <v>2262</v>
      </c>
      <c r="B163" s="256" t="s">
        <v>1123</v>
      </c>
      <c r="C163" s="261" t="s">
        <v>619</v>
      </c>
      <c r="D163" s="261" t="s">
        <v>619</v>
      </c>
      <c r="E163" s="119"/>
      <c r="F163" s="261" t="s">
        <v>619</v>
      </c>
      <c r="G163" s="186"/>
    </row>
    <row r="164" spans="1:7">
      <c r="A164" s="103" t="s">
        <v>2263</v>
      </c>
      <c r="B164" s="256" t="s">
        <v>1123</v>
      </c>
      <c r="C164" s="261" t="s">
        <v>619</v>
      </c>
      <c r="D164" s="261" t="s">
        <v>619</v>
      </c>
      <c r="E164" s="119"/>
      <c r="F164" s="261" t="s">
        <v>619</v>
      </c>
      <c r="G164" s="186"/>
    </row>
    <row r="165" spans="1:7">
      <c r="A165" s="103" t="s">
        <v>2264</v>
      </c>
      <c r="B165" s="256" t="s">
        <v>1123</v>
      </c>
      <c r="C165" s="261" t="s">
        <v>619</v>
      </c>
      <c r="D165" s="261" t="s">
        <v>619</v>
      </c>
      <c r="E165" s="119"/>
      <c r="F165" s="261" t="s">
        <v>619</v>
      </c>
      <c r="G165" s="186"/>
    </row>
    <row r="166" spans="1:7">
      <c r="A166" s="103" t="s">
        <v>2265</v>
      </c>
      <c r="B166" s="256" t="s">
        <v>1123</v>
      </c>
      <c r="C166" s="261" t="s">
        <v>619</v>
      </c>
      <c r="D166" s="261" t="s">
        <v>619</v>
      </c>
      <c r="E166" s="119"/>
      <c r="F166" s="261" t="s">
        <v>619</v>
      </c>
      <c r="G166" s="186"/>
    </row>
    <row r="167" spans="1:7">
      <c r="A167" s="103" t="s">
        <v>2266</v>
      </c>
      <c r="B167" s="256" t="s">
        <v>1123</v>
      </c>
      <c r="C167" s="261" t="s">
        <v>619</v>
      </c>
      <c r="D167" s="261" t="s">
        <v>619</v>
      </c>
      <c r="E167" s="119"/>
      <c r="F167" s="261" t="s">
        <v>619</v>
      </c>
      <c r="G167" s="186"/>
    </row>
    <row r="168" spans="1:7">
      <c r="A168" s="103" t="s">
        <v>2267</v>
      </c>
      <c r="B168" s="256" t="s">
        <v>1123</v>
      </c>
      <c r="C168" s="261" t="s">
        <v>619</v>
      </c>
      <c r="D168" s="261" t="s">
        <v>619</v>
      </c>
      <c r="E168" s="119"/>
      <c r="F168" s="261" t="s">
        <v>619</v>
      </c>
      <c r="G168" s="186"/>
    </row>
    <row r="169" spans="1:7">
      <c r="A169" s="103" t="s">
        <v>2268</v>
      </c>
      <c r="B169" s="256" t="s">
        <v>1123</v>
      </c>
      <c r="C169" s="261" t="s">
        <v>619</v>
      </c>
      <c r="D169" s="261" t="s">
        <v>619</v>
      </c>
      <c r="E169" s="119"/>
      <c r="F169" s="261" t="s">
        <v>619</v>
      </c>
      <c r="G169" s="186"/>
    </row>
    <row r="170" spans="1:7">
      <c r="A170" s="103" t="s">
        <v>2269</v>
      </c>
      <c r="B170" s="256" t="s">
        <v>1123</v>
      </c>
      <c r="C170" s="261" t="s">
        <v>619</v>
      </c>
      <c r="D170" s="261" t="s">
        <v>619</v>
      </c>
      <c r="E170" s="119"/>
      <c r="F170" s="261" t="s">
        <v>619</v>
      </c>
      <c r="G170" s="186"/>
    </row>
    <row r="171" spans="1:7">
      <c r="A171" s="109"/>
      <c r="B171" s="109" t="s">
        <v>940</v>
      </c>
      <c r="C171" s="109" t="s">
        <v>793</v>
      </c>
      <c r="D171" s="109" t="s">
        <v>794</v>
      </c>
      <c r="E171" s="109"/>
      <c r="F171" s="109" t="s">
        <v>758</v>
      </c>
      <c r="G171" s="109"/>
    </row>
    <row r="172" spans="1:7">
      <c r="A172" s="103" t="s">
        <v>2270</v>
      </c>
      <c r="B172" s="103" t="s">
        <v>942</v>
      </c>
      <c r="C172" s="261" t="s">
        <v>619</v>
      </c>
      <c r="D172" s="261" t="s">
        <v>619</v>
      </c>
      <c r="E172" s="187"/>
      <c r="F172" s="261" t="s">
        <v>619</v>
      </c>
      <c r="G172" s="186"/>
    </row>
    <row r="173" spans="1:7">
      <c r="A173" s="103" t="s">
        <v>2271</v>
      </c>
      <c r="B173" s="103" t="s">
        <v>944</v>
      </c>
      <c r="C173" s="261" t="s">
        <v>619</v>
      </c>
      <c r="D173" s="261" t="s">
        <v>619</v>
      </c>
      <c r="E173" s="187"/>
      <c r="F173" s="261" t="s">
        <v>619</v>
      </c>
      <c r="G173" s="186"/>
    </row>
    <row r="174" spans="1:7">
      <c r="A174" s="103" t="s">
        <v>2272</v>
      </c>
      <c r="B174" s="103" t="s">
        <v>351</v>
      </c>
      <c r="C174" s="261" t="s">
        <v>619</v>
      </c>
      <c r="D174" s="261" t="s">
        <v>619</v>
      </c>
      <c r="E174" s="187"/>
      <c r="F174" s="261" t="s">
        <v>619</v>
      </c>
      <c r="G174" s="186"/>
    </row>
    <row r="175" spans="1:7">
      <c r="A175" s="103" t="s">
        <v>2273</v>
      </c>
      <c r="B175" s="103"/>
      <c r="C175" s="119"/>
      <c r="D175" s="119"/>
      <c r="E175" s="187"/>
      <c r="F175" s="119"/>
      <c r="G175" s="186"/>
    </row>
    <row r="176" spans="1:7">
      <c r="A176" s="103" t="s">
        <v>2274</v>
      </c>
      <c r="B176" s="103"/>
      <c r="C176" s="119"/>
      <c r="D176" s="119"/>
      <c r="E176" s="187"/>
      <c r="F176" s="119"/>
      <c r="G176" s="186"/>
    </row>
    <row r="177" spans="1:7">
      <c r="A177" s="103" t="s">
        <v>2275</v>
      </c>
      <c r="B177" s="103"/>
      <c r="C177" s="119"/>
      <c r="D177" s="119"/>
      <c r="E177" s="187"/>
      <c r="F177" s="119"/>
      <c r="G177" s="186"/>
    </row>
    <row r="178" spans="1:7">
      <c r="A178" s="103" t="s">
        <v>2276</v>
      </c>
      <c r="B178" s="103"/>
      <c r="C178" s="119"/>
      <c r="D178" s="119"/>
      <c r="E178" s="187"/>
      <c r="F178" s="119"/>
      <c r="G178" s="186"/>
    </row>
    <row r="179" spans="1:7">
      <c r="A179" s="103" t="s">
        <v>2277</v>
      </c>
      <c r="B179" s="103"/>
      <c r="C179" s="119"/>
      <c r="D179" s="119"/>
      <c r="E179" s="187"/>
      <c r="F179" s="119"/>
      <c r="G179" s="186"/>
    </row>
    <row r="180" spans="1:7">
      <c r="A180" s="103" t="s">
        <v>2278</v>
      </c>
      <c r="B180" s="103"/>
      <c r="C180" s="119"/>
      <c r="D180" s="119"/>
      <c r="E180" s="187"/>
      <c r="F180" s="119"/>
      <c r="G180" s="186"/>
    </row>
    <row r="181" spans="1:7">
      <c r="A181" s="109"/>
      <c r="B181" s="109" t="s">
        <v>952</v>
      </c>
      <c r="C181" s="109" t="s">
        <v>793</v>
      </c>
      <c r="D181" s="109" t="s">
        <v>794</v>
      </c>
      <c r="E181" s="109"/>
      <c r="F181" s="109" t="s">
        <v>758</v>
      </c>
      <c r="G181" s="109"/>
    </row>
    <row r="182" spans="1:7">
      <c r="A182" s="103" t="s">
        <v>2279</v>
      </c>
      <c r="B182" s="103" t="s">
        <v>954</v>
      </c>
      <c r="C182" s="261" t="s">
        <v>619</v>
      </c>
      <c r="D182" s="261" t="s">
        <v>619</v>
      </c>
      <c r="E182" s="187"/>
      <c r="F182" s="261" t="s">
        <v>619</v>
      </c>
      <c r="G182" s="186"/>
    </row>
    <row r="183" spans="1:7">
      <c r="A183" s="103" t="s">
        <v>2280</v>
      </c>
      <c r="B183" s="103" t="s">
        <v>956</v>
      </c>
      <c r="C183" s="261" t="s">
        <v>619</v>
      </c>
      <c r="D183" s="261" t="s">
        <v>619</v>
      </c>
      <c r="E183" s="187"/>
      <c r="F183" s="261" t="s">
        <v>619</v>
      </c>
      <c r="G183" s="186"/>
    </row>
    <row r="184" spans="1:7">
      <c r="A184" s="103" t="s">
        <v>2281</v>
      </c>
      <c r="B184" s="103" t="s">
        <v>351</v>
      </c>
      <c r="C184" s="261" t="s">
        <v>619</v>
      </c>
      <c r="D184" s="261" t="s">
        <v>619</v>
      </c>
      <c r="E184" s="187"/>
      <c r="F184" s="261" t="s">
        <v>619</v>
      </c>
      <c r="G184" s="186"/>
    </row>
    <row r="185" spans="1:7">
      <c r="A185" s="103" t="s">
        <v>2282</v>
      </c>
      <c r="B185" s="103"/>
      <c r="C185" s="103"/>
      <c r="D185" s="103"/>
      <c r="E185" s="159"/>
      <c r="F185" s="103"/>
      <c r="G185" s="186"/>
    </row>
    <row r="186" spans="1:7">
      <c r="A186" s="103" t="s">
        <v>2283</v>
      </c>
      <c r="B186" s="103"/>
      <c r="C186" s="103"/>
      <c r="D186" s="103"/>
      <c r="E186" s="159"/>
      <c r="F186" s="103"/>
      <c r="G186" s="186"/>
    </row>
    <row r="187" spans="1:7">
      <c r="A187" s="103" t="s">
        <v>2284</v>
      </c>
      <c r="B187" s="103"/>
      <c r="C187" s="103"/>
      <c r="D187" s="103"/>
      <c r="E187" s="159"/>
      <c r="F187" s="103"/>
      <c r="G187" s="186"/>
    </row>
    <row r="188" spans="1:7">
      <c r="A188" s="103" t="s">
        <v>2285</v>
      </c>
      <c r="B188" s="103"/>
      <c r="C188" s="103"/>
      <c r="D188" s="103"/>
      <c r="E188" s="159"/>
      <c r="F188" s="103"/>
      <c r="G188" s="186"/>
    </row>
    <row r="189" spans="1:7">
      <c r="A189" s="103" t="s">
        <v>2286</v>
      </c>
      <c r="B189" s="103"/>
      <c r="C189" s="103"/>
      <c r="D189" s="103"/>
      <c r="E189" s="159"/>
      <c r="F189" s="103"/>
      <c r="G189" s="186"/>
    </row>
    <row r="190" spans="1:7">
      <c r="A190" s="103" t="s">
        <v>2287</v>
      </c>
      <c r="B190" s="103"/>
      <c r="C190" s="103"/>
      <c r="D190" s="103"/>
      <c r="E190" s="159"/>
      <c r="F190" s="103"/>
      <c r="G190" s="186"/>
    </row>
    <row r="191" spans="1:7">
      <c r="A191" s="109"/>
      <c r="B191" s="109" t="s">
        <v>964</v>
      </c>
      <c r="C191" s="109" t="s">
        <v>793</v>
      </c>
      <c r="D191" s="109" t="s">
        <v>794</v>
      </c>
      <c r="E191" s="109"/>
      <c r="F191" s="109" t="s">
        <v>758</v>
      </c>
      <c r="G191" s="109"/>
    </row>
    <row r="192" spans="1:7">
      <c r="A192" s="103" t="s">
        <v>2288</v>
      </c>
      <c r="B192" s="188" t="s">
        <v>966</v>
      </c>
      <c r="C192" s="261" t="s">
        <v>619</v>
      </c>
      <c r="D192" s="261" t="s">
        <v>619</v>
      </c>
      <c r="E192" s="187"/>
      <c r="F192" s="261" t="s">
        <v>619</v>
      </c>
      <c r="G192" s="186"/>
    </row>
    <row r="193" spans="1:7">
      <c r="A193" s="103" t="s">
        <v>2289</v>
      </c>
      <c r="B193" s="188" t="s">
        <v>968</v>
      </c>
      <c r="C193" s="261" t="s">
        <v>619</v>
      </c>
      <c r="D193" s="261" t="s">
        <v>619</v>
      </c>
      <c r="E193" s="187"/>
      <c r="F193" s="261" t="s">
        <v>619</v>
      </c>
      <c r="G193" s="186"/>
    </row>
    <row r="194" spans="1:7">
      <c r="A194" s="103" t="s">
        <v>2290</v>
      </c>
      <c r="B194" s="188" t="s">
        <v>970</v>
      </c>
      <c r="C194" s="261" t="s">
        <v>619</v>
      </c>
      <c r="D194" s="261" t="s">
        <v>619</v>
      </c>
      <c r="E194" s="119"/>
      <c r="F194" s="261" t="s">
        <v>619</v>
      </c>
      <c r="G194" s="186"/>
    </row>
    <row r="195" spans="1:7">
      <c r="A195" s="103" t="s">
        <v>2291</v>
      </c>
      <c r="B195" s="188" t="s">
        <v>972</v>
      </c>
      <c r="C195" s="261" t="s">
        <v>619</v>
      </c>
      <c r="D195" s="261" t="s">
        <v>619</v>
      </c>
      <c r="E195" s="119"/>
      <c r="F195" s="261" t="s">
        <v>619</v>
      </c>
      <c r="G195" s="186"/>
    </row>
    <row r="196" spans="1:7">
      <c r="A196" s="103" t="s">
        <v>2292</v>
      </c>
      <c r="B196" s="188" t="s">
        <v>974</v>
      </c>
      <c r="C196" s="261" t="s">
        <v>619</v>
      </c>
      <c r="D196" s="261" t="s">
        <v>619</v>
      </c>
      <c r="E196" s="119"/>
      <c r="F196" s="261" t="s">
        <v>619</v>
      </c>
      <c r="G196" s="186"/>
    </row>
    <row r="197" spans="1:7">
      <c r="A197" s="103" t="s">
        <v>2293</v>
      </c>
      <c r="B197" s="182"/>
      <c r="C197" s="119"/>
      <c r="D197" s="119"/>
      <c r="E197" s="119"/>
      <c r="F197" s="119"/>
      <c r="G197" s="186"/>
    </row>
    <row r="198" spans="1:7">
      <c r="A198" s="103" t="s">
        <v>2294</v>
      </c>
      <c r="B198" s="182"/>
      <c r="C198" s="119"/>
      <c r="D198" s="119"/>
      <c r="E198" s="119"/>
      <c r="F198" s="119"/>
      <c r="G198" s="186"/>
    </row>
    <row r="199" spans="1:7">
      <c r="A199" s="103" t="s">
        <v>2295</v>
      </c>
      <c r="B199" s="188"/>
      <c r="C199" s="119"/>
      <c r="D199" s="119"/>
      <c r="E199" s="119"/>
      <c r="F199" s="119"/>
      <c r="G199" s="186"/>
    </row>
    <row r="200" spans="1:7">
      <c r="A200" s="103" t="s">
        <v>2296</v>
      </c>
      <c r="B200" s="188"/>
      <c r="C200" s="119"/>
      <c r="D200" s="119"/>
      <c r="E200" s="119"/>
      <c r="F200" s="119"/>
      <c r="G200" s="186"/>
    </row>
    <row r="201" spans="1:7">
      <c r="A201" s="109"/>
      <c r="B201" s="109" t="s">
        <v>979</v>
      </c>
      <c r="C201" s="109" t="s">
        <v>793</v>
      </c>
      <c r="D201" s="109" t="s">
        <v>794</v>
      </c>
      <c r="E201" s="109"/>
      <c r="F201" s="109" t="s">
        <v>758</v>
      </c>
      <c r="G201" s="109"/>
    </row>
    <row r="202" spans="1:7">
      <c r="A202" s="103" t="s">
        <v>2297</v>
      </c>
      <c r="B202" s="103" t="s">
        <v>981</v>
      </c>
      <c r="C202" s="261" t="s">
        <v>619</v>
      </c>
      <c r="D202" s="261" t="s">
        <v>619</v>
      </c>
      <c r="E202" s="187"/>
      <c r="F202" s="261" t="s">
        <v>619</v>
      </c>
      <c r="G202" s="186"/>
    </row>
    <row r="203" spans="1:7">
      <c r="A203" s="103" t="s">
        <v>2298</v>
      </c>
      <c r="B203" s="189"/>
      <c r="C203" s="119"/>
      <c r="D203" s="119"/>
      <c r="E203" s="187"/>
      <c r="F203" s="119"/>
      <c r="G203" s="186"/>
    </row>
    <row r="204" spans="1:7">
      <c r="A204" s="103" t="s">
        <v>2299</v>
      </c>
      <c r="B204" s="189"/>
      <c r="C204" s="119"/>
      <c r="D204" s="119"/>
      <c r="E204" s="187"/>
      <c r="F204" s="119"/>
      <c r="G204" s="186"/>
    </row>
    <row r="205" spans="1:7">
      <c r="A205" s="103" t="s">
        <v>2300</v>
      </c>
      <c r="B205" s="189"/>
      <c r="C205" s="119"/>
      <c r="D205" s="119"/>
      <c r="E205" s="187"/>
      <c r="F205" s="119"/>
      <c r="G205" s="186"/>
    </row>
    <row r="206" spans="1:7">
      <c r="A206" s="103" t="s">
        <v>2301</v>
      </c>
      <c r="B206" s="189"/>
      <c r="C206" s="119"/>
      <c r="D206" s="119"/>
      <c r="E206" s="187"/>
      <c r="F206" s="119"/>
      <c r="G206" s="186"/>
    </row>
    <row r="207" spans="1:7">
      <c r="A207" s="103" t="s">
        <v>2302</v>
      </c>
      <c r="B207" s="186"/>
      <c r="C207" s="186"/>
      <c r="D207" s="186"/>
      <c r="E207" s="186"/>
      <c r="F207" s="186"/>
      <c r="G207" s="186"/>
    </row>
    <row r="208" spans="1:7">
      <c r="A208" s="103" t="s">
        <v>2303</v>
      </c>
      <c r="B208" s="186"/>
      <c r="C208" s="186"/>
      <c r="D208" s="186"/>
      <c r="E208" s="186"/>
      <c r="F208" s="186"/>
      <c r="G208" s="186"/>
    </row>
    <row r="209" spans="1:7">
      <c r="A209" s="103" t="s">
        <v>2304</v>
      </c>
      <c r="B209" s="186"/>
      <c r="C209" s="186"/>
      <c r="D209" s="186"/>
      <c r="E209" s="186"/>
      <c r="F209" s="186"/>
      <c r="G209" s="186"/>
    </row>
    <row r="210" spans="1:7" ht="18.5">
      <c r="A210" s="190"/>
      <c r="B210" s="262" t="s">
        <v>2305</v>
      </c>
      <c r="C210" s="263"/>
      <c r="D210" s="263"/>
      <c r="E210" s="263"/>
      <c r="F210" s="263"/>
      <c r="G210" s="263"/>
    </row>
    <row r="211" spans="1:7">
      <c r="A211" s="109"/>
      <c r="B211" s="109" t="s">
        <v>986</v>
      </c>
      <c r="C211" s="109" t="s">
        <v>987</v>
      </c>
      <c r="D211" s="109" t="s">
        <v>988</v>
      </c>
      <c r="E211" s="109"/>
      <c r="F211" s="109" t="s">
        <v>793</v>
      </c>
      <c r="G211" s="109" t="s">
        <v>989</v>
      </c>
    </row>
    <row r="212" spans="1:7">
      <c r="A212" s="103" t="s">
        <v>2306</v>
      </c>
      <c r="B212" s="186" t="s">
        <v>991</v>
      </c>
      <c r="C212" s="257" t="s">
        <v>619</v>
      </c>
      <c r="D212" s="103"/>
      <c r="E212" s="193"/>
      <c r="F212" s="194"/>
      <c r="G212" s="194"/>
    </row>
    <row r="213" spans="1:7">
      <c r="A213" s="193"/>
      <c r="B213" s="195"/>
      <c r="C213" s="193"/>
      <c r="D213" s="193"/>
      <c r="E213" s="193"/>
      <c r="F213" s="194"/>
      <c r="G213" s="194"/>
    </row>
    <row r="214" spans="1:7">
      <c r="A214" s="103"/>
      <c r="B214" s="186" t="s">
        <v>992</v>
      </c>
      <c r="C214" s="193"/>
      <c r="D214" s="193"/>
      <c r="E214" s="193"/>
      <c r="F214" s="194"/>
      <c r="G214" s="194"/>
    </row>
    <row r="215" spans="1:7">
      <c r="A215" s="103" t="s">
        <v>2307</v>
      </c>
      <c r="B215" s="256" t="s">
        <v>994</v>
      </c>
      <c r="C215" s="257" t="s">
        <v>619</v>
      </c>
      <c r="D215" s="260" t="s">
        <v>619</v>
      </c>
      <c r="E215" s="193"/>
      <c r="F215" s="125" t="str">
        <f>IF($C$239=0,"",IF(C215="[for completion]","",IF(C215="","",C215/$C$239)))</f>
        <v/>
      </c>
      <c r="G215" s="125" t="str">
        <f>IF($D$239=0,"",IF(D215="[for completion]","",IF(D215="","",D215/$D$239)))</f>
        <v/>
      </c>
    </row>
    <row r="216" spans="1:7">
      <c r="A216" s="103" t="s">
        <v>2308</v>
      </c>
      <c r="B216" s="256" t="s">
        <v>996</v>
      </c>
      <c r="C216" s="257" t="s">
        <v>619</v>
      </c>
      <c r="D216" s="260" t="s">
        <v>619</v>
      </c>
      <c r="E216" s="193"/>
      <c r="F216" s="125" t="str">
        <f t="shared" ref="F216:F238" si="4">IF($C$239=0,"",IF(C216="[for completion]","",IF(C216="","",C216/$C$239)))</f>
        <v/>
      </c>
      <c r="G216" s="125" t="str">
        <f t="shared" ref="G216:G238" si="5">IF($D$239=0,"",IF(D216="[for completion]","",IF(D216="","",D216/$D$239)))</f>
        <v/>
      </c>
    </row>
    <row r="217" spans="1:7">
      <c r="A217" s="103" t="s">
        <v>2309</v>
      </c>
      <c r="B217" s="256" t="s">
        <v>998</v>
      </c>
      <c r="C217" s="257" t="s">
        <v>619</v>
      </c>
      <c r="D217" s="260" t="s">
        <v>619</v>
      </c>
      <c r="E217" s="193"/>
      <c r="F217" s="125" t="str">
        <f t="shared" si="4"/>
        <v/>
      </c>
      <c r="G217" s="125" t="str">
        <f t="shared" si="5"/>
        <v/>
      </c>
    </row>
    <row r="218" spans="1:7">
      <c r="A218" s="103" t="s">
        <v>2310</v>
      </c>
      <c r="B218" s="256" t="s">
        <v>1000</v>
      </c>
      <c r="C218" s="257" t="s">
        <v>619</v>
      </c>
      <c r="D218" s="260" t="s">
        <v>619</v>
      </c>
      <c r="E218" s="193"/>
      <c r="F218" s="125" t="str">
        <f t="shared" si="4"/>
        <v/>
      </c>
      <c r="G218" s="125" t="str">
        <f t="shared" si="5"/>
        <v/>
      </c>
    </row>
    <row r="219" spans="1:7">
      <c r="A219" s="103" t="s">
        <v>2311</v>
      </c>
      <c r="B219" s="256" t="s">
        <v>1002</v>
      </c>
      <c r="C219" s="257" t="s">
        <v>619</v>
      </c>
      <c r="D219" s="260" t="s">
        <v>619</v>
      </c>
      <c r="E219" s="193"/>
      <c r="F219" s="125" t="str">
        <f t="shared" si="4"/>
        <v/>
      </c>
      <c r="G219" s="125" t="str">
        <f t="shared" si="5"/>
        <v/>
      </c>
    </row>
    <row r="220" spans="1:7">
      <c r="A220" s="103" t="s">
        <v>2312</v>
      </c>
      <c r="B220" s="256" t="s">
        <v>1004</v>
      </c>
      <c r="C220" s="257" t="s">
        <v>619</v>
      </c>
      <c r="D220" s="260" t="s">
        <v>619</v>
      </c>
      <c r="E220" s="193"/>
      <c r="F220" s="125" t="str">
        <f t="shared" si="4"/>
        <v/>
      </c>
      <c r="G220" s="125" t="str">
        <f t="shared" si="5"/>
        <v/>
      </c>
    </row>
    <row r="221" spans="1:7">
      <c r="A221" s="103" t="s">
        <v>2313</v>
      </c>
      <c r="B221" s="256" t="s">
        <v>1123</v>
      </c>
      <c r="C221" s="257" t="s">
        <v>619</v>
      </c>
      <c r="D221" s="260" t="s">
        <v>619</v>
      </c>
      <c r="E221" s="193"/>
      <c r="F221" s="125" t="str">
        <f t="shared" si="4"/>
        <v/>
      </c>
      <c r="G221" s="125" t="str">
        <f t="shared" si="5"/>
        <v/>
      </c>
    </row>
    <row r="222" spans="1:7">
      <c r="A222" s="103" t="s">
        <v>2314</v>
      </c>
      <c r="B222" s="256" t="s">
        <v>1123</v>
      </c>
      <c r="C222" s="257" t="s">
        <v>619</v>
      </c>
      <c r="D222" s="260" t="s">
        <v>619</v>
      </c>
      <c r="E222" s="193"/>
      <c r="F222" s="125" t="str">
        <f t="shared" si="4"/>
        <v/>
      </c>
      <c r="G222" s="125" t="str">
        <f t="shared" si="5"/>
        <v/>
      </c>
    </row>
    <row r="223" spans="1:7">
      <c r="A223" s="103" t="s">
        <v>2315</v>
      </c>
      <c r="B223" s="256" t="s">
        <v>1123</v>
      </c>
      <c r="C223" s="257" t="s">
        <v>619</v>
      </c>
      <c r="D223" s="260" t="s">
        <v>619</v>
      </c>
      <c r="E223" s="193"/>
      <c r="F223" s="125" t="str">
        <f t="shared" si="4"/>
        <v/>
      </c>
      <c r="G223" s="125" t="str">
        <f t="shared" si="5"/>
        <v/>
      </c>
    </row>
    <row r="224" spans="1:7">
      <c r="A224" s="103" t="s">
        <v>2316</v>
      </c>
      <c r="B224" s="256" t="s">
        <v>1123</v>
      </c>
      <c r="C224" s="257" t="s">
        <v>619</v>
      </c>
      <c r="D224" s="260" t="s">
        <v>619</v>
      </c>
      <c r="E224" s="186"/>
      <c r="F224" s="125" t="str">
        <f t="shared" si="4"/>
        <v/>
      </c>
      <c r="G224" s="125" t="str">
        <f t="shared" si="5"/>
        <v/>
      </c>
    </row>
    <row r="225" spans="1:7">
      <c r="A225" s="103" t="s">
        <v>2317</v>
      </c>
      <c r="B225" s="256" t="s">
        <v>1123</v>
      </c>
      <c r="C225" s="257" t="s">
        <v>619</v>
      </c>
      <c r="D225" s="260" t="s">
        <v>619</v>
      </c>
      <c r="E225" s="186"/>
      <c r="F225" s="125" t="str">
        <f t="shared" si="4"/>
        <v/>
      </c>
      <c r="G225" s="125" t="str">
        <f t="shared" si="5"/>
        <v/>
      </c>
    </row>
    <row r="226" spans="1:7">
      <c r="A226" s="103" t="s">
        <v>2318</v>
      </c>
      <c r="B226" s="256" t="s">
        <v>1123</v>
      </c>
      <c r="C226" s="257" t="s">
        <v>619</v>
      </c>
      <c r="D226" s="260" t="s">
        <v>619</v>
      </c>
      <c r="E226" s="186"/>
      <c r="F226" s="125" t="str">
        <f t="shared" si="4"/>
        <v/>
      </c>
      <c r="G226" s="125" t="str">
        <f t="shared" si="5"/>
        <v/>
      </c>
    </row>
    <row r="227" spans="1:7">
      <c r="A227" s="103" t="s">
        <v>2319</v>
      </c>
      <c r="B227" s="256" t="s">
        <v>1123</v>
      </c>
      <c r="C227" s="257" t="s">
        <v>619</v>
      </c>
      <c r="D227" s="260" t="s">
        <v>619</v>
      </c>
      <c r="E227" s="186"/>
      <c r="F227" s="125" t="str">
        <f t="shared" si="4"/>
        <v/>
      </c>
      <c r="G227" s="125" t="str">
        <f t="shared" si="5"/>
        <v/>
      </c>
    </row>
    <row r="228" spans="1:7">
      <c r="A228" s="103" t="s">
        <v>2320</v>
      </c>
      <c r="B228" s="256" t="s">
        <v>1123</v>
      </c>
      <c r="C228" s="257" t="s">
        <v>619</v>
      </c>
      <c r="D228" s="260" t="s">
        <v>619</v>
      </c>
      <c r="E228" s="186"/>
      <c r="F228" s="125" t="str">
        <f t="shared" si="4"/>
        <v/>
      </c>
      <c r="G228" s="125" t="str">
        <f t="shared" si="5"/>
        <v/>
      </c>
    </row>
    <row r="229" spans="1:7">
      <c r="A229" s="103" t="s">
        <v>2321</v>
      </c>
      <c r="B229" s="256" t="s">
        <v>1123</v>
      </c>
      <c r="C229" s="257" t="s">
        <v>619</v>
      </c>
      <c r="D229" s="260" t="s">
        <v>619</v>
      </c>
      <c r="E229" s="186"/>
      <c r="F229" s="125" t="str">
        <f t="shared" si="4"/>
        <v/>
      </c>
      <c r="G229" s="125" t="str">
        <f t="shared" si="5"/>
        <v/>
      </c>
    </row>
    <row r="230" spans="1:7">
      <c r="A230" s="103" t="s">
        <v>2322</v>
      </c>
      <c r="B230" s="256" t="s">
        <v>1123</v>
      </c>
      <c r="C230" s="257" t="s">
        <v>619</v>
      </c>
      <c r="D230" s="260" t="s">
        <v>619</v>
      </c>
      <c r="E230" s="103"/>
      <c r="F230" s="125" t="str">
        <f t="shared" si="4"/>
        <v/>
      </c>
      <c r="G230" s="125" t="str">
        <f t="shared" si="5"/>
        <v/>
      </c>
    </row>
    <row r="231" spans="1:7">
      <c r="A231" s="103" t="s">
        <v>2323</v>
      </c>
      <c r="B231" s="256" t="s">
        <v>1123</v>
      </c>
      <c r="C231" s="257" t="s">
        <v>619</v>
      </c>
      <c r="D231" s="260" t="s">
        <v>619</v>
      </c>
      <c r="E231" s="197"/>
      <c r="F231" s="125" t="str">
        <f t="shared" si="4"/>
        <v/>
      </c>
      <c r="G231" s="125" t="str">
        <f t="shared" si="5"/>
        <v/>
      </c>
    </row>
    <row r="232" spans="1:7">
      <c r="A232" s="103" t="s">
        <v>2324</v>
      </c>
      <c r="B232" s="256" t="s">
        <v>1123</v>
      </c>
      <c r="C232" s="257" t="s">
        <v>619</v>
      </c>
      <c r="D232" s="260" t="s">
        <v>619</v>
      </c>
      <c r="E232" s="197"/>
      <c r="F232" s="125" t="str">
        <f t="shared" si="4"/>
        <v/>
      </c>
      <c r="G232" s="125" t="str">
        <f t="shared" si="5"/>
        <v/>
      </c>
    </row>
    <row r="233" spans="1:7">
      <c r="A233" s="103" t="s">
        <v>2325</v>
      </c>
      <c r="B233" s="256" t="s">
        <v>1123</v>
      </c>
      <c r="C233" s="257" t="s">
        <v>619</v>
      </c>
      <c r="D233" s="260" t="s">
        <v>619</v>
      </c>
      <c r="E233" s="197"/>
      <c r="F233" s="125" t="str">
        <f t="shared" si="4"/>
        <v/>
      </c>
      <c r="G233" s="125" t="str">
        <f t="shared" si="5"/>
        <v/>
      </c>
    </row>
    <row r="234" spans="1:7">
      <c r="A234" s="103" t="s">
        <v>2326</v>
      </c>
      <c r="B234" s="256" t="s">
        <v>1123</v>
      </c>
      <c r="C234" s="257" t="s">
        <v>619</v>
      </c>
      <c r="D234" s="260" t="s">
        <v>619</v>
      </c>
      <c r="E234" s="197"/>
      <c r="F234" s="125" t="str">
        <f t="shared" si="4"/>
        <v/>
      </c>
      <c r="G234" s="125" t="str">
        <f t="shared" si="5"/>
        <v/>
      </c>
    </row>
    <row r="235" spans="1:7">
      <c r="A235" s="103" t="s">
        <v>2327</v>
      </c>
      <c r="B235" s="256" t="s">
        <v>1123</v>
      </c>
      <c r="C235" s="257" t="s">
        <v>619</v>
      </c>
      <c r="D235" s="260" t="s">
        <v>619</v>
      </c>
      <c r="E235" s="197"/>
      <c r="F235" s="125" t="str">
        <f t="shared" si="4"/>
        <v/>
      </c>
      <c r="G235" s="125" t="str">
        <f t="shared" si="5"/>
        <v/>
      </c>
    </row>
    <row r="236" spans="1:7">
      <c r="A236" s="103" t="s">
        <v>2328</v>
      </c>
      <c r="B236" s="256" t="s">
        <v>1123</v>
      </c>
      <c r="C236" s="257" t="s">
        <v>619</v>
      </c>
      <c r="D236" s="260" t="s">
        <v>619</v>
      </c>
      <c r="E236" s="197"/>
      <c r="F236" s="125" t="str">
        <f t="shared" si="4"/>
        <v/>
      </c>
      <c r="G236" s="125" t="str">
        <f t="shared" si="5"/>
        <v/>
      </c>
    </row>
    <row r="237" spans="1:7">
      <c r="A237" s="103" t="s">
        <v>2329</v>
      </c>
      <c r="B237" s="256" t="s">
        <v>1123</v>
      </c>
      <c r="C237" s="257" t="s">
        <v>619</v>
      </c>
      <c r="D237" s="260" t="s">
        <v>619</v>
      </c>
      <c r="E237" s="197"/>
      <c r="F237" s="125" t="str">
        <f t="shared" si="4"/>
        <v/>
      </c>
      <c r="G237" s="125" t="str">
        <f t="shared" si="5"/>
        <v/>
      </c>
    </row>
    <row r="238" spans="1:7">
      <c r="A238" s="103" t="s">
        <v>2330</v>
      </c>
      <c r="B238" s="256" t="s">
        <v>1123</v>
      </c>
      <c r="C238" s="257" t="s">
        <v>619</v>
      </c>
      <c r="D238" s="260" t="s">
        <v>619</v>
      </c>
      <c r="E238" s="197"/>
      <c r="F238" s="125" t="str">
        <f t="shared" si="4"/>
        <v/>
      </c>
      <c r="G238" s="125" t="str">
        <f t="shared" si="5"/>
        <v/>
      </c>
    </row>
    <row r="239" spans="1:7">
      <c r="A239" s="103" t="s">
        <v>2331</v>
      </c>
      <c r="B239" s="198" t="s">
        <v>353</v>
      </c>
      <c r="C239" s="199">
        <f>SUM(C215:C238)</f>
        <v>0</v>
      </c>
      <c r="D239" s="200">
        <f>SUM(D215:D238)</f>
        <v>0</v>
      </c>
      <c r="E239" s="197"/>
      <c r="F239" s="201">
        <f>SUM(F215:F238)</f>
        <v>0</v>
      </c>
      <c r="G239" s="201">
        <f>SUM(G215:G238)</f>
        <v>0</v>
      </c>
    </row>
    <row r="240" spans="1:7">
      <c r="A240" s="109"/>
      <c r="B240" s="109" t="s">
        <v>1024</v>
      </c>
      <c r="C240" s="109" t="s">
        <v>987</v>
      </c>
      <c r="D240" s="109" t="s">
        <v>988</v>
      </c>
      <c r="E240" s="109"/>
      <c r="F240" s="109" t="s">
        <v>793</v>
      </c>
      <c r="G240" s="109" t="s">
        <v>989</v>
      </c>
    </row>
    <row r="241" spans="1:7">
      <c r="A241" s="103" t="s">
        <v>2332</v>
      </c>
      <c r="B241" s="103" t="s">
        <v>1026</v>
      </c>
      <c r="C241" s="261" t="s">
        <v>619</v>
      </c>
      <c r="D241" s="103"/>
      <c r="E241" s="103"/>
      <c r="F241" s="183"/>
      <c r="G241" s="183"/>
    </row>
    <row r="242" spans="1:7">
      <c r="A242" s="103"/>
      <c r="B242" s="103"/>
      <c r="C242" s="103"/>
      <c r="D242" s="103"/>
      <c r="E242" s="103"/>
      <c r="F242" s="183"/>
      <c r="G242" s="183"/>
    </row>
    <row r="243" spans="1:7">
      <c r="A243" s="103"/>
      <c r="B243" s="186" t="s">
        <v>1028</v>
      </c>
      <c r="C243" s="103"/>
      <c r="D243" s="103"/>
      <c r="E243" s="103"/>
      <c r="F243" s="183"/>
      <c r="G243" s="183"/>
    </row>
    <row r="244" spans="1:7">
      <c r="A244" s="103" t="s">
        <v>2333</v>
      </c>
      <c r="B244" s="103" t="s">
        <v>1030</v>
      </c>
      <c r="C244" s="257" t="s">
        <v>619</v>
      </c>
      <c r="D244" s="260" t="s">
        <v>619</v>
      </c>
      <c r="E244" s="103"/>
      <c r="F244" s="125" t="str">
        <f>IF($C$252=0,"",IF(C244="[for completion]","",IF(C244="","",C244/$C$252)))</f>
        <v/>
      </c>
      <c r="G244" s="125" t="str">
        <f>IF($D$252=0,"",IF(D244="[for completion]","",IF(D244="","",D244/$D$252)))</f>
        <v/>
      </c>
    </row>
    <row r="245" spans="1:7">
      <c r="A245" s="103" t="s">
        <v>2334</v>
      </c>
      <c r="B245" s="103" t="s">
        <v>1032</v>
      </c>
      <c r="C245" s="257" t="s">
        <v>619</v>
      </c>
      <c r="D245" s="260" t="s">
        <v>619</v>
      </c>
      <c r="E245" s="103"/>
      <c r="F245" s="125" t="str">
        <f t="shared" ref="F245:F251" si="6">IF($C$252=0,"",IF(C245="[for completion]","",IF(C245="","",C245/$C$252)))</f>
        <v/>
      </c>
      <c r="G245" s="125" t="str">
        <f t="shared" ref="G245:G251" si="7">IF($D$252=0,"",IF(D245="[for completion]","",IF(D245="","",D245/$D$252)))</f>
        <v/>
      </c>
    </row>
    <row r="246" spans="1:7">
      <c r="A246" s="103" t="s">
        <v>2335</v>
      </c>
      <c r="B246" s="103" t="s">
        <v>1034</v>
      </c>
      <c r="C246" s="257" t="s">
        <v>619</v>
      </c>
      <c r="D246" s="260" t="s">
        <v>619</v>
      </c>
      <c r="E246" s="103"/>
      <c r="F246" s="125" t="str">
        <f t="shared" si="6"/>
        <v/>
      </c>
      <c r="G246" s="125" t="str">
        <f t="shared" si="7"/>
        <v/>
      </c>
    </row>
    <row r="247" spans="1:7">
      <c r="A247" s="103" t="s">
        <v>2336</v>
      </c>
      <c r="B247" s="103" t="s">
        <v>1036</v>
      </c>
      <c r="C247" s="257" t="s">
        <v>619</v>
      </c>
      <c r="D247" s="260" t="s">
        <v>619</v>
      </c>
      <c r="E247" s="103"/>
      <c r="F247" s="125" t="str">
        <f t="shared" si="6"/>
        <v/>
      </c>
      <c r="G247" s="125" t="str">
        <f t="shared" si="7"/>
        <v/>
      </c>
    </row>
    <row r="248" spans="1:7">
      <c r="A248" s="103" t="s">
        <v>2337</v>
      </c>
      <c r="B248" s="103" t="s">
        <v>1038</v>
      </c>
      <c r="C248" s="257" t="s">
        <v>619</v>
      </c>
      <c r="D248" s="260" t="s">
        <v>619</v>
      </c>
      <c r="E248" s="103"/>
      <c r="F248" s="125" t="str">
        <f>IF($C$252=0,"",IF(C248="[for completion]","",IF(C248="","",C248/$C$252)))</f>
        <v/>
      </c>
      <c r="G248" s="125" t="str">
        <f t="shared" si="7"/>
        <v/>
      </c>
    </row>
    <row r="249" spans="1:7">
      <c r="A249" s="103" t="s">
        <v>2338</v>
      </c>
      <c r="B249" s="103" t="s">
        <v>1040</v>
      </c>
      <c r="C249" s="257" t="s">
        <v>619</v>
      </c>
      <c r="D249" s="260" t="s">
        <v>619</v>
      </c>
      <c r="E249" s="103"/>
      <c r="F249" s="125" t="str">
        <f t="shared" si="6"/>
        <v/>
      </c>
      <c r="G249" s="125" t="str">
        <f t="shared" si="7"/>
        <v/>
      </c>
    </row>
    <row r="250" spans="1:7">
      <c r="A250" s="103" t="s">
        <v>2339</v>
      </c>
      <c r="B250" s="103" t="s">
        <v>1042</v>
      </c>
      <c r="C250" s="257" t="s">
        <v>619</v>
      </c>
      <c r="D250" s="260" t="s">
        <v>619</v>
      </c>
      <c r="E250" s="103"/>
      <c r="F250" s="125" t="str">
        <f t="shared" si="6"/>
        <v/>
      </c>
      <c r="G250" s="125" t="str">
        <f t="shared" si="7"/>
        <v/>
      </c>
    </row>
    <row r="251" spans="1:7">
      <c r="A251" s="103" t="s">
        <v>2340</v>
      </c>
      <c r="B251" s="103" t="s">
        <v>1044</v>
      </c>
      <c r="C251" s="257" t="s">
        <v>619</v>
      </c>
      <c r="D251" s="260" t="s">
        <v>619</v>
      </c>
      <c r="E251" s="103"/>
      <c r="F251" s="125" t="str">
        <f t="shared" si="6"/>
        <v/>
      </c>
      <c r="G251" s="125" t="str">
        <f t="shared" si="7"/>
        <v/>
      </c>
    </row>
    <row r="252" spans="1:7">
      <c r="A252" s="103" t="s">
        <v>2341</v>
      </c>
      <c r="B252" s="198" t="s">
        <v>353</v>
      </c>
      <c r="C252" s="116">
        <f>SUM(C244:C251)</f>
        <v>0</v>
      </c>
      <c r="D252" s="196">
        <f>SUM(D244:D251)</f>
        <v>0</v>
      </c>
      <c r="E252" s="103"/>
      <c r="F252" s="201">
        <f>SUM(F241:F251)</f>
        <v>0</v>
      </c>
      <c r="G252" s="201">
        <f>SUM(G241:G251)</f>
        <v>0</v>
      </c>
    </row>
    <row r="253" spans="1:7">
      <c r="A253" s="103" t="s">
        <v>2342</v>
      </c>
      <c r="B253" s="179" t="s">
        <v>1047</v>
      </c>
      <c r="C253" s="257"/>
      <c r="D253" s="260"/>
      <c r="E253" s="103"/>
      <c r="F253" s="125" t="s">
        <v>2343</v>
      </c>
      <c r="G253" s="125" t="s">
        <v>2343</v>
      </c>
    </row>
    <row r="254" spans="1:7">
      <c r="A254" s="103" t="s">
        <v>2344</v>
      </c>
      <c r="B254" s="179" t="s">
        <v>1049</v>
      </c>
      <c r="C254" s="257"/>
      <c r="D254" s="260"/>
      <c r="E254" s="103"/>
      <c r="F254" s="125" t="s">
        <v>2343</v>
      </c>
      <c r="G254" s="125" t="s">
        <v>2343</v>
      </c>
    </row>
    <row r="255" spans="1:7">
      <c r="A255" s="103" t="s">
        <v>2345</v>
      </c>
      <c r="B255" s="179" t="s">
        <v>1051</v>
      </c>
      <c r="C255" s="257"/>
      <c r="D255" s="260"/>
      <c r="E255" s="103"/>
      <c r="F255" s="125" t="s">
        <v>2343</v>
      </c>
      <c r="G255" s="125" t="s">
        <v>2343</v>
      </c>
    </row>
    <row r="256" spans="1:7">
      <c r="A256" s="103" t="s">
        <v>2346</v>
      </c>
      <c r="B256" s="179" t="s">
        <v>1053</v>
      </c>
      <c r="C256" s="257"/>
      <c r="D256" s="260"/>
      <c r="E256" s="103"/>
      <c r="F256" s="125" t="s">
        <v>2343</v>
      </c>
      <c r="G256" s="125" t="s">
        <v>2343</v>
      </c>
    </row>
    <row r="257" spans="1:7">
      <c r="A257" s="103" t="s">
        <v>2347</v>
      </c>
      <c r="B257" s="179" t="s">
        <v>1055</v>
      </c>
      <c r="C257" s="257"/>
      <c r="D257" s="260"/>
      <c r="E257" s="103"/>
      <c r="F257" s="125" t="s">
        <v>2343</v>
      </c>
      <c r="G257" s="125" t="s">
        <v>2343</v>
      </c>
    </row>
    <row r="258" spans="1:7">
      <c r="A258" s="103" t="s">
        <v>2348</v>
      </c>
      <c r="B258" s="179" t="s">
        <v>1057</v>
      </c>
      <c r="C258" s="257"/>
      <c r="D258" s="260"/>
      <c r="E258" s="103"/>
      <c r="F258" s="125" t="s">
        <v>2343</v>
      </c>
      <c r="G258" s="125" t="s">
        <v>2343</v>
      </c>
    </row>
    <row r="259" spans="1:7">
      <c r="A259" s="103" t="s">
        <v>2349</v>
      </c>
      <c r="B259" s="179"/>
      <c r="C259" s="103"/>
      <c r="D259" s="103"/>
      <c r="E259" s="103"/>
      <c r="F259" s="125"/>
      <c r="G259" s="125"/>
    </row>
    <row r="260" spans="1:7">
      <c r="A260" s="103" t="s">
        <v>2350</v>
      </c>
      <c r="B260" s="179"/>
      <c r="C260" s="103"/>
      <c r="D260" s="103"/>
      <c r="E260" s="103"/>
      <c r="F260" s="125"/>
      <c r="G260" s="125"/>
    </row>
    <row r="261" spans="1:7">
      <c r="A261" s="103" t="s">
        <v>2351</v>
      </c>
      <c r="B261" s="179"/>
      <c r="C261" s="103"/>
      <c r="D261" s="103"/>
      <c r="E261" s="103"/>
      <c r="F261" s="125"/>
      <c r="G261" s="125"/>
    </row>
    <row r="262" spans="1:7">
      <c r="A262" s="109"/>
      <c r="B262" s="109" t="s">
        <v>1061</v>
      </c>
      <c r="C262" s="109" t="s">
        <v>987</v>
      </c>
      <c r="D262" s="109" t="s">
        <v>988</v>
      </c>
      <c r="E262" s="109"/>
      <c r="F262" s="109" t="s">
        <v>793</v>
      </c>
      <c r="G262" s="109" t="s">
        <v>989</v>
      </c>
    </row>
    <row r="263" spans="1:7">
      <c r="A263" s="103" t="s">
        <v>2352</v>
      </c>
      <c r="B263" s="103" t="s">
        <v>1026</v>
      </c>
      <c r="C263" s="261" t="s">
        <v>1332</v>
      </c>
      <c r="D263" s="103"/>
      <c r="E263" s="103"/>
      <c r="F263" s="183"/>
      <c r="G263" s="183"/>
    </row>
    <row r="264" spans="1:7">
      <c r="A264" s="103"/>
      <c r="B264" s="103"/>
      <c r="C264" s="103"/>
      <c r="D264" s="103"/>
      <c r="E264" s="103"/>
      <c r="F264" s="183"/>
      <c r="G264" s="183"/>
    </row>
    <row r="265" spans="1:7">
      <c r="A265" s="103"/>
      <c r="B265" s="186" t="s">
        <v>1028</v>
      </c>
      <c r="C265" s="103"/>
      <c r="D265" s="103"/>
      <c r="E265" s="103"/>
      <c r="F265" s="183"/>
      <c r="G265" s="183"/>
    </row>
    <row r="266" spans="1:7">
      <c r="A266" s="103" t="s">
        <v>2353</v>
      </c>
      <c r="B266" s="103" t="s">
        <v>1030</v>
      </c>
      <c r="C266" s="257" t="s">
        <v>1332</v>
      </c>
      <c r="D266" s="260" t="s">
        <v>1332</v>
      </c>
      <c r="E266" s="103"/>
      <c r="F266" s="125" t="str">
        <f>IF($C$274=0,"",IF(C266="[for completion]","",IF(C266="","",C266/$C$274)))</f>
        <v/>
      </c>
      <c r="G266" s="125" t="str">
        <f>IF($D$274=0,"",IF(D266="[for completion]","",IF(D266="","",D266/$D$274)))</f>
        <v/>
      </c>
    </row>
    <row r="267" spans="1:7">
      <c r="A267" s="103" t="s">
        <v>2354</v>
      </c>
      <c r="B267" s="103" t="s">
        <v>1032</v>
      </c>
      <c r="C267" s="257" t="s">
        <v>1332</v>
      </c>
      <c r="D267" s="260" t="s">
        <v>1332</v>
      </c>
      <c r="E267" s="103"/>
      <c r="F267" s="125" t="str">
        <f t="shared" ref="F267:F273" si="8">IF($C$274=0,"",IF(C267="[for completion]","",IF(C267="","",C267/$C$274)))</f>
        <v/>
      </c>
      <c r="G267" s="125" t="str">
        <f t="shared" ref="G267:G273" si="9">IF($D$274=0,"",IF(D267="[for completion]","",IF(D267="","",D267/$D$274)))</f>
        <v/>
      </c>
    </row>
    <row r="268" spans="1:7">
      <c r="A268" s="103" t="s">
        <v>2355</v>
      </c>
      <c r="B268" s="103" t="s">
        <v>1034</v>
      </c>
      <c r="C268" s="257" t="s">
        <v>1332</v>
      </c>
      <c r="D268" s="260" t="s">
        <v>1332</v>
      </c>
      <c r="E268" s="103"/>
      <c r="F268" s="125" t="str">
        <f t="shared" si="8"/>
        <v/>
      </c>
      <c r="G268" s="125" t="str">
        <f t="shared" si="9"/>
        <v/>
      </c>
    </row>
    <row r="269" spans="1:7">
      <c r="A269" s="103" t="s">
        <v>2356</v>
      </c>
      <c r="B269" s="103" t="s">
        <v>1036</v>
      </c>
      <c r="C269" s="257" t="s">
        <v>1332</v>
      </c>
      <c r="D269" s="260" t="s">
        <v>1332</v>
      </c>
      <c r="E269" s="103"/>
      <c r="F269" s="125" t="str">
        <f t="shared" si="8"/>
        <v/>
      </c>
      <c r="G269" s="125" t="str">
        <f t="shared" si="9"/>
        <v/>
      </c>
    </row>
    <row r="270" spans="1:7">
      <c r="A270" s="103" t="s">
        <v>2357</v>
      </c>
      <c r="B270" s="103" t="s">
        <v>1038</v>
      </c>
      <c r="C270" s="257" t="s">
        <v>1332</v>
      </c>
      <c r="D270" s="260" t="s">
        <v>1332</v>
      </c>
      <c r="E270" s="103"/>
      <c r="F270" s="125" t="str">
        <f t="shared" si="8"/>
        <v/>
      </c>
      <c r="G270" s="125" t="str">
        <f t="shared" si="9"/>
        <v/>
      </c>
    </row>
    <row r="271" spans="1:7">
      <c r="A271" s="103" t="s">
        <v>2358</v>
      </c>
      <c r="B271" s="103" t="s">
        <v>1040</v>
      </c>
      <c r="C271" s="257" t="s">
        <v>1332</v>
      </c>
      <c r="D271" s="260" t="s">
        <v>1332</v>
      </c>
      <c r="E271" s="103"/>
      <c r="F271" s="125" t="str">
        <f t="shared" si="8"/>
        <v/>
      </c>
      <c r="G271" s="125" t="str">
        <f t="shared" si="9"/>
        <v/>
      </c>
    </row>
    <row r="272" spans="1:7">
      <c r="A272" s="103" t="s">
        <v>2359</v>
      </c>
      <c r="B272" s="103" t="s">
        <v>1042</v>
      </c>
      <c r="C272" s="257" t="s">
        <v>1332</v>
      </c>
      <c r="D272" s="260" t="s">
        <v>1332</v>
      </c>
      <c r="E272" s="103"/>
      <c r="F272" s="125" t="str">
        <f t="shared" si="8"/>
        <v/>
      </c>
      <c r="G272" s="125" t="str">
        <f t="shared" si="9"/>
        <v/>
      </c>
    </row>
    <row r="273" spans="1:7">
      <c r="A273" s="103" t="s">
        <v>2360</v>
      </c>
      <c r="B273" s="103" t="s">
        <v>1044</v>
      </c>
      <c r="C273" s="257" t="s">
        <v>1332</v>
      </c>
      <c r="D273" s="260" t="s">
        <v>1332</v>
      </c>
      <c r="E273" s="103"/>
      <c r="F273" s="125" t="str">
        <f t="shared" si="8"/>
        <v/>
      </c>
      <c r="G273" s="125" t="str">
        <f t="shared" si="9"/>
        <v/>
      </c>
    </row>
    <row r="274" spans="1:7">
      <c r="A274" s="103" t="s">
        <v>2361</v>
      </c>
      <c r="B274" s="198" t="s">
        <v>353</v>
      </c>
      <c r="C274" s="116">
        <f>SUM(C266:C273)</f>
        <v>0</v>
      </c>
      <c r="D274" s="196">
        <f>SUM(D266:D273)</f>
        <v>0</v>
      </c>
      <c r="E274" s="103"/>
      <c r="F274" s="201">
        <f>SUM(F266:F273)</f>
        <v>0</v>
      </c>
      <c r="G274" s="201">
        <f>SUM(G266:G273)</f>
        <v>0</v>
      </c>
    </row>
    <row r="275" spans="1:7">
      <c r="A275" s="103" t="s">
        <v>2362</v>
      </c>
      <c r="B275" s="179" t="s">
        <v>1047</v>
      </c>
      <c r="C275" s="257"/>
      <c r="D275" s="260"/>
      <c r="E275" s="103"/>
      <c r="F275" s="125" t="s">
        <v>2343</v>
      </c>
      <c r="G275" s="125" t="s">
        <v>2343</v>
      </c>
    </row>
    <row r="276" spans="1:7">
      <c r="A276" s="103" t="s">
        <v>2363</v>
      </c>
      <c r="B276" s="179" t="s">
        <v>1049</v>
      </c>
      <c r="C276" s="257"/>
      <c r="D276" s="260"/>
      <c r="E276" s="103"/>
      <c r="F276" s="125" t="s">
        <v>2343</v>
      </c>
      <c r="G276" s="125" t="s">
        <v>2343</v>
      </c>
    </row>
    <row r="277" spans="1:7">
      <c r="A277" s="103" t="s">
        <v>2364</v>
      </c>
      <c r="B277" s="179" t="s">
        <v>1051</v>
      </c>
      <c r="C277" s="257"/>
      <c r="D277" s="260"/>
      <c r="E277" s="103"/>
      <c r="F277" s="125" t="s">
        <v>2343</v>
      </c>
      <c r="G277" s="125" t="s">
        <v>2343</v>
      </c>
    </row>
    <row r="278" spans="1:7">
      <c r="A278" s="103" t="s">
        <v>2365</v>
      </c>
      <c r="B278" s="179" t="s">
        <v>1053</v>
      </c>
      <c r="C278" s="257"/>
      <c r="D278" s="260"/>
      <c r="E278" s="103"/>
      <c r="F278" s="125" t="s">
        <v>2343</v>
      </c>
      <c r="G278" s="125" t="s">
        <v>2343</v>
      </c>
    </row>
    <row r="279" spans="1:7">
      <c r="A279" s="103" t="s">
        <v>2366</v>
      </c>
      <c r="B279" s="179" t="s">
        <v>1055</v>
      </c>
      <c r="C279" s="257"/>
      <c r="D279" s="260"/>
      <c r="E279" s="103"/>
      <c r="F279" s="125" t="s">
        <v>2343</v>
      </c>
      <c r="G279" s="125" t="s">
        <v>2343</v>
      </c>
    </row>
    <row r="280" spans="1:7">
      <c r="A280" s="103" t="s">
        <v>2367</v>
      </c>
      <c r="B280" s="179" t="s">
        <v>1057</v>
      </c>
      <c r="C280" s="257"/>
      <c r="D280" s="260"/>
      <c r="E280" s="103"/>
      <c r="F280" s="125" t="s">
        <v>2343</v>
      </c>
      <c r="G280" s="125" t="s">
        <v>2343</v>
      </c>
    </row>
    <row r="281" spans="1:7">
      <c r="A281" s="103" t="s">
        <v>2368</v>
      </c>
      <c r="B281" s="179"/>
      <c r="C281" s="103"/>
      <c r="D281" s="103"/>
      <c r="E281" s="103"/>
      <c r="F281" s="203"/>
      <c r="G281" s="203"/>
    </row>
    <row r="282" spans="1:7">
      <c r="A282" s="103" t="s">
        <v>2369</v>
      </c>
      <c r="B282" s="179"/>
      <c r="C282" s="103"/>
      <c r="D282" s="103"/>
      <c r="E282" s="103"/>
      <c r="F282" s="203"/>
      <c r="G282" s="203"/>
    </row>
    <row r="283" spans="1:7">
      <c r="A283" s="103" t="s">
        <v>2370</v>
      </c>
      <c r="B283" s="179"/>
      <c r="C283" s="103"/>
      <c r="D283" s="103"/>
      <c r="E283" s="103"/>
      <c r="F283" s="203"/>
      <c r="G283" s="203"/>
    </row>
    <row r="284" spans="1:7">
      <c r="A284" s="109"/>
      <c r="B284" s="109" t="s">
        <v>1081</v>
      </c>
      <c r="C284" s="109" t="s">
        <v>793</v>
      </c>
      <c r="D284" s="109"/>
      <c r="E284" s="109"/>
      <c r="F284" s="109"/>
      <c r="G284" s="109"/>
    </row>
    <row r="285" spans="1:7">
      <c r="A285" s="103" t="s">
        <v>2371</v>
      </c>
      <c r="B285" s="103" t="s">
        <v>1083</v>
      </c>
      <c r="C285" s="261" t="s">
        <v>619</v>
      </c>
      <c r="D285" s="103"/>
      <c r="E285" s="197"/>
      <c r="F285" s="197"/>
      <c r="G285" s="197"/>
    </row>
    <row r="286" spans="1:7">
      <c r="A286" s="103" t="s">
        <v>2372</v>
      </c>
      <c r="B286" s="103" t="s">
        <v>1085</v>
      </c>
      <c r="C286" s="261" t="s">
        <v>619</v>
      </c>
      <c r="D286" s="103"/>
      <c r="E286" s="197"/>
      <c r="F286" s="197"/>
      <c r="G286" s="159"/>
    </row>
    <row r="287" spans="1:7">
      <c r="A287" s="103" t="s">
        <v>2373</v>
      </c>
      <c r="B287" s="103" t="s">
        <v>1087</v>
      </c>
      <c r="C287" s="261" t="s">
        <v>619</v>
      </c>
      <c r="D287" s="103"/>
      <c r="E287" s="197"/>
      <c r="F287" s="197"/>
      <c r="G287" s="159"/>
    </row>
    <row r="288" spans="1:7">
      <c r="A288" s="103" t="s">
        <v>2374</v>
      </c>
      <c r="B288" s="103" t="s">
        <v>2375</v>
      </c>
      <c r="C288" s="261" t="s">
        <v>619</v>
      </c>
      <c r="D288" s="103"/>
      <c r="E288" s="197"/>
      <c r="F288" s="197"/>
      <c r="G288" s="159"/>
    </row>
    <row r="289" spans="1:7">
      <c r="A289" s="103" t="s">
        <v>2376</v>
      </c>
      <c r="B289" s="186" t="s">
        <v>1091</v>
      </c>
      <c r="C289" s="261" t="s">
        <v>619</v>
      </c>
      <c r="D289" s="193"/>
      <c r="E289" s="193"/>
      <c r="F289" s="194"/>
      <c r="G289" s="194"/>
    </row>
    <row r="290" spans="1:7">
      <c r="A290" s="103" t="s">
        <v>2377</v>
      </c>
      <c r="B290" s="103" t="s">
        <v>351</v>
      </c>
      <c r="C290" s="261" t="s">
        <v>619</v>
      </c>
      <c r="D290" s="103"/>
      <c r="E290" s="197"/>
      <c r="F290" s="197"/>
      <c r="G290" s="159"/>
    </row>
    <row r="291" spans="1:7">
      <c r="A291" s="103" t="s">
        <v>2378</v>
      </c>
      <c r="B291" s="179" t="s">
        <v>1094</v>
      </c>
      <c r="C291" s="264"/>
      <c r="D291" s="103"/>
      <c r="E291" s="197"/>
      <c r="F291" s="197"/>
      <c r="G291" s="159"/>
    </row>
    <row r="292" spans="1:7">
      <c r="A292" s="103" t="s">
        <v>2379</v>
      </c>
      <c r="B292" s="179" t="s">
        <v>1096</v>
      </c>
      <c r="C292" s="261"/>
      <c r="D292" s="103"/>
      <c r="E292" s="197"/>
      <c r="F292" s="197"/>
      <c r="G292" s="159"/>
    </row>
    <row r="293" spans="1:7">
      <c r="A293" s="103" t="s">
        <v>2380</v>
      </c>
      <c r="B293" s="179" t="s">
        <v>1098</v>
      </c>
      <c r="C293" s="261"/>
      <c r="D293" s="103"/>
      <c r="E293" s="197"/>
      <c r="F293" s="197"/>
      <c r="G293" s="159"/>
    </row>
    <row r="294" spans="1:7">
      <c r="A294" s="103" t="s">
        <v>2381</v>
      </c>
      <c r="B294" s="179" t="s">
        <v>1100</v>
      </c>
      <c r="C294" s="261"/>
      <c r="D294" s="103"/>
      <c r="E294" s="197"/>
      <c r="F294" s="197"/>
      <c r="G294" s="159"/>
    </row>
    <row r="295" spans="1:7">
      <c r="A295" s="103" t="s">
        <v>2382</v>
      </c>
      <c r="B295" s="255" t="s">
        <v>355</v>
      </c>
      <c r="C295" s="261"/>
      <c r="D295" s="103"/>
      <c r="E295" s="197"/>
      <c r="F295" s="197"/>
      <c r="G295" s="159"/>
    </row>
    <row r="296" spans="1:7">
      <c r="A296" s="103" t="s">
        <v>2383</v>
      </c>
      <c r="B296" s="255" t="s">
        <v>355</v>
      </c>
      <c r="C296" s="261"/>
      <c r="D296" s="103"/>
      <c r="E296" s="197"/>
      <c r="F296" s="197"/>
      <c r="G296" s="159"/>
    </row>
    <row r="297" spans="1:7">
      <c r="A297" s="103" t="s">
        <v>2384</v>
      </c>
      <c r="B297" s="255" t="s">
        <v>355</v>
      </c>
      <c r="C297" s="261"/>
      <c r="D297" s="103"/>
      <c r="E297" s="197"/>
      <c r="F297" s="197"/>
      <c r="G297" s="159"/>
    </row>
    <row r="298" spans="1:7">
      <c r="A298" s="103" t="s">
        <v>2385</v>
      </c>
      <c r="B298" s="255" t="s">
        <v>355</v>
      </c>
      <c r="C298" s="261"/>
      <c r="D298" s="103"/>
      <c r="E298" s="197"/>
      <c r="F298" s="197"/>
      <c r="G298" s="159"/>
    </row>
    <row r="299" spans="1:7">
      <c r="A299" s="103" t="s">
        <v>2386</v>
      </c>
      <c r="B299" s="255" t="s">
        <v>355</v>
      </c>
      <c r="C299" s="261"/>
      <c r="D299" s="103"/>
      <c r="E299" s="197"/>
      <c r="F299" s="197"/>
      <c r="G299" s="159"/>
    </row>
    <row r="300" spans="1:7">
      <c r="A300" s="103" t="s">
        <v>2387</v>
      </c>
      <c r="B300" s="255" t="s">
        <v>355</v>
      </c>
      <c r="C300" s="261"/>
      <c r="D300" s="103"/>
      <c r="E300" s="197"/>
      <c r="F300" s="197"/>
      <c r="G300" s="159"/>
    </row>
    <row r="301" spans="1:7">
      <c r="A301" s="109"/>
      <c r="B301" s="109" t="s">
        <v>1107</v>
      </c>
      <c r="C301" s="109" t="s">
        <v>793</v>
      </c>
      <c r="D301" s="109"/>
      <c r="E301" s="109"/>
      <c r="F301" s="109"/>
      <c r="G301" s="109"/>
    </row>
    <row r="302" spans="1:7">
      <c r="A302" s="103" t="s">
        <v>2388</v>
      </c>
      <c r="B302" s="103" t="s">
        <v>1109</v>
      </c>
      <c r="C302" s="261" t="s">
        <v>619</v>
      </c>
      <c r="D302" s="103"/>
      <c r="E302" s="159"/>
      <c r="F302" s="159"/>
      <c r="G302" s="159"/>
    </row>
    <row r="303" spans="1:7">
      <c r="A303" s="103" t="s">
        <v>2389</v>
      </c>
      <c r="B303" s="103" t="s">
        <v>1111</v>
      </c>
      <c r="C303" s="261" t="s">
        <v>619</v>
      </c>
      <c r="D303" s="103"/>
      <c r="E303" s="159"/>
      <c r="F303" s="159"/>
      <c r="G303" s="159"/>
    </row>
    <row r="304" spans="1:7">
      <c r="A304" s="103" t="s">
        <v>2390</v>
      </c>
      <c r="B304" s="103" t="s">
        <v>351</v>
      </c>
      <c r="C304" s="261" t="s">
        <v>619</v>
      </c>
      <c r="D304" s="103"/>
      <c r="E304" s="159"/>
      <c r="F304" s="159"/>
      <c r="G304" s="159"/>
    </row>
    <row r="305" spans="1:7">
      <c r="A305" s="103" t="s">
        <v>2391</v>
      </c>
      <c r="B305" s="103"/>
      <c r="C305" s="119"/>
      <c r="D305" s="103"/>
      <c r="E305" s="159"/>
      <c r="F305" s="159"/>
      <c r="G305" s="159"/>
    </row>
    <row r="306" spans="1:7">
      <c r="A306" s="103" t="s">
        <v>2392</v>
      </c>
      <c r="B306" s="103"/>
      <c r="C306" s="119"/>
      <c r="D306" s="103"/>
      <c r="E306" s="159"/>
      <c r="F306" s="159"/>
      <c r="G306" s="159"/>
    </row>
    <row r="307" spans="1:7">
      <c r="A307" s="103" t="s">
        <v>2393</v>
      </c>
      <c r="B307" s="103"/>
      <c r="C307" s="119"/>
      <c r="D307" s="103"/>
      <c r="E307" s="159"/>
      <c r="F307" s="159"/>
      <c r="G307" s="159"/>
    </row>
    <row r="308" spans="1:7">
      <c r="A308" s="109"/>
      <c r="B308" s="109" t="s">
        <v>2394</v>
      </c>
      <c r="C308" s="109" t="s">
        <v>311</v>
      </c>
      <c r="D308" s="109" t="s">
        <v>1120</v>
      </c>
      <c r="E308" s="109"/>
      <c r="F308" s="109" t="s">
        <v>793</v>
      </c>
      <c r="G308" s="109" t="s">
        <v>1121</v>
      </c>
    </row>
    <row r="309" spans="1:7">
      <c r="A309" s="89" t="s">
        <v>2395</v>
      </c>
      <c r="B309" s="265" t="s">
        <v>2396</v>
      </c>
      <c r="C309" s="257" t="s">
        <v>619</v>
      </c>
      <c r="D309" s="260" t="s">
        <v>619</v>
      </c>
      <c r="E309" s="95"/>
      <c r="F309" s="125" t="str">
        <f>IF($C$327=0,"",IF(C309="[for completion]","",IF(C309="","",C309/$C$327)))</f>
        <v/>
      </c>
      <c r="G309" s="125" t="str">
        <f>IF($D$327=0,"",IF(D309="[for completion]","",IF(D309="","",D309/$D$327)))</f>
        <v/>
      </c>
    </row>
    <row r="310" spans="1:7">
      <c r="A310" s="89" t="s">
        <v>2397</v>
      </c>
      <c r="B310" s="265" t="s">
        <v>2398</v>
      </c>
      <c r="C310" s="257" t="s">
        <v>619</v>
      </c>
      <c r="D310" s="260" t="s">
        <v>619</v>
      </c>
      <c r="E310" s="95"/>
      <c r="F310" s="125" t="str">
        <f t="shared" ref="F310:F326" si="10">IF($C$327=0,"",IF(C310="[for completion]","",IF(C310="","",C310/$C$327)))</f>
        <v/>
      </c>
      <c r="G310" s="125" t="str">
        <f t="shared" ref="G310:G326" si="11">IF($D$327=0,"",IF(D310="[for completion]","",IF(D310="","",D310/$D$327)))</f>
        <v/>
      </c>
    </row>
    <row r="311" spans="1:7">
      <c r="A311" s="89" t="s">
        <v>2399</v>
      </c>
      <c r="B311" s="265" t="s">
        <v>2400</v>
      </c>
      <c r="C311" s="257" t="s">
        <v>619</v>
      </c>
      <c r="D311" s="260" t="s">
        <v>619</v>
      </c>
      <c r="E311" s="95"/>
      <c r="F311" s="125" t="str">
        <f t="shared" si="10"/>
        <v/>
      </c>
      <c r="G311" s="125" t="str">
        <f t="shared" si="11"/>
        <v/>
      </c>
    </row>
    <row r="312" spans="1:7">
      <c r="A312" s="89" t="s">
        <v>2401</v>
      </c>
      <c r="B312" s="265" t="s">
        <v>2402</v>
      </c>
      <c r="C312" s="257" t="s">
        <v>619</v>
      </c>
      <c r="D312" s="260" t="s">
        <v>619</v>
      </c>
      <c r="E312" s="95"/>
      <c r="F312" s="125" t="str">
        <f t="shared" si="10"/>
        <v/>
      </c>
      <c r="G312" s="125" t="str">
        <f t="shared" si="11"/>
        <v/>
      </c>
    </row>
    <row r="313" spans="1:7">
      <c r="A313" s="89" t="s">
        <v>2403</v>
      </c>
      <c r="B313" s="265" t="s">
        <v>2404</v>
      </c>
      <c r="C313" s="257" t="s">
        <v>619</v>
      </c>
      <c r="D313" s="260" t="s">
        <v>619</v>
      </c>
      <c r="E313" s="95"/>
      <c r="F313" s="125" t="str">
        <f t="shared" si="10"/>
        <v/>
      </c>
      <c r="G313" s="125" t="str">
        <f t="shared" si="11"/>
        <v/>
      </c>
    </row>
    <row r="314" spans="1:7">
      <c r="A314" s="89" t="s">
        <v>2405</v>
      </c>
      <c r="B314" s="265" t="s">
        <v>2406</v>
      </c>
      <c r="C314" s="257" t="s">
        <v>619</v>
      </c>
      <c r="D314" s="260" t="s">
        <v>619</v>
      </c>
      <c r="E314" s="95"/>
      <c r="F314" s="125" t="str">
        <f t="shared" si="10"/>
        <v/>
      </c>
      <c r="G314" s="125" t="str">
        <f t="shared" si="11"/>
        <v/>
      </c>
    </row>
    <row r="315" spans="1:7">
      <c r="A315" s="89" t="s">
        <v>2407</v>
      </c>
      <c r="B315" s="265" t="s">
        <v>2408</v>
      </c>
      <c r="C315" s="257" t="s">
        <v>619</v>
      </c>
      <c r="D315" s="260" t="s">
        <v>619</v>
      </c>
      <c r="E315" s="95"/>
      <c r="F315" s="125" t="str">
        <f>IF($C$327=0,"",IF(C315="[for completion]","",IF(C315="","",C315/$C$327)))</f>
        <v/>
      </c>
      <c r="G315" s="125" t="str">
        <f t="shared" si="11"/>
        <v/>
      </c>
    </row>
    <row r="316" spans="1:7">
      <c r="A316" s="89" t="s">
        <v>2409</v>
      </c>
      <c r="B316" s="256" t="s">
        <v>1123</v>
      </c>
      <c r="C316" s="257" t="s">
        <v>619</v>
      </c>
      <c r="D316" s="260" t="s">
        <v>619</v>
      </c>
      <c r="E316" s="95"/>
      <c r="F316" s="125" t="str">
        <f t="shared" si="10"/>
        <v/>
      </c>
      <c r="G316" s="125" t="str">
        <f t="shared" si="11"/>
        <v/>
      </c>
    </row>
    <row r="317" spans="1:7">
      <c r="A317" s="89" t="s">
        <v>2410</v>
      </c>
      <c r="B317" s="256" t="s">
        <v>1123</v>
      </c>
      <c r="C317" s="257" t="s">
        <v>619</v>
      </c>
      <c r="D317" s="260" t="s">
        <v>619</v>
      </c>
      <c r="E317" s="95"/>
      <c r="F317" s="125" t="str">
        <f t="shared" si="10"/>
        <v/>
      </c>
      <c r="G317" s="125" t="str">
        <f t="shared" si="11"/>
        <v/>
      </c>
    </row>
    <row r="318" spans="1:7">
      <c r="A318" s="89" t="s">
        <v>2411</v>
      </c>
      <c r="B318" s="256" t="s">
        <v>1123</v>
      </c>
      <c r="C318" s="257" t="s">
        <v>619</v>
      </c>
      <c r="D318" s="260" t="s">
        <v>619</v>
      </c>
      <c r="E318" s="95"/>
      <c r="F318" s="125" t="str">
        <f t="shared" si="10"/>
        <v/>
      </c>
      <c r="G318" s="125" t="str">
        <f>IF($D$327=0,"",IF(D318="[for completion]","",IF(D318="","",D318/$D$327)))</f>
        <v/>
      </c>
    </row>
    <row r="319" spans="1:7">
      <c r="A319" s="89" t="s">
        <v>2412</v>
      </c>
      <c r="B319" s="256" t="s">
        <v>1123</v>
      </c>
      <c r="C319" s="257" t="s">
        <v>619</v>
      </c>
      <c r="D319" s="260" t="s">
        <v>619</v>
      </c>
      <c r="E319" s="95"/>
      <c r="F319" s="125" t="str">
        <f t="shared" si="10"/>
        <v/>
      </c>
      <c r="G319" s="125" t="str">
        <f t="shared" si="11"/>
        <v/>
      </c>
    </row>
    <row r="320" spans="1:7">
      <c r="A320" s="89" t="s">
        <v>2413</v>
      </c>
      <c r="B320" s="256" t="s">
        <v>1123</v>
      </c>
      <c r="C320" s="257" t="s">
        <v>619</v>
      </c>
      <c r="D320" s="260" t="s">
        <v>619</v>
      </c>
      <c r="E320" s="95"/>
      <c r="F320" s="125" t="str">
        <f t="shared" si="10"/>
        <v/>
      </c>
      <c r="G320" s="125" t="str">
        <f t="shared" si="11"/>
        <v/>
      </c>
    </row>
    <row r="321" spans="1:7">
      <c r="A321" s="89" t="s">
        <v>2414</v>
      </c>
      <c r="B321" s="256" t="s">
        <v>1123</v>
      </c>
      <c r="C321" s="257" t="s">
        <v>619</v>
      </c>
      <c r="D321" s="260" t="s">
        <v>619</v>
      </c>
      <c r="E321" s="95"/>
      <c r="F321" s="125" t="str">
        <f t="shared" si="10"/>
        <v/>
      </c>
      <c r="G321" s="125" t="str">
        <f t="shared" si="11"/>
        <v/>
      </c>
    </row>
    <row r="322" spans="1:7">
      <c r="A322" s="89" t="s">
        <v>2415</v>
      </c>
      <c r="B322" s="256" t="s">
        <v>1123</v>
      </c>
      <c r="C322" s="257" t="s">
        <v>619</v>
      </c>
      <c r="D322" s="260" t="s">
        <v>619</v>
      </c>
      <c r="E322" s="95"/>
      <c r="F322" s="125" t="str">
        <f t="shared" si="10"/>
        <v/>
      </c>
      <c r="G322" s="125" t="str">
        <f t="shared" si="11"/>
        <v/>
      </c>
    </row>
    <row r="323" spans="1:7">
      <c r="A323" s="89" t="s">
        <v>2416</v>
      </c>
      <c r="B323" s="256" t="s">
        <v>1123</v>
      </c>
      <c r="C323" s="257" t="s">
        <v>619</v>
      </c>
      <c r="D323" s="260" t="s">
        <v>619</v>
      </c>
      <c r="E323" s="95"/>
      <c r="F323" s="125" t="str">
        <f t="shared" si="10"/>
        <v/>
      </c>
      <c r="G323" s="125" t="str">
        <f t="shared" si="11"/>
        <v/>
      </c>
    </row>
    <row r="324" spans="1:7">
      <c r="A324" s="89" t="s">
        <v>2417</v>
      </c>
      <c r="B324" s="256" t="s">
        <v>1123</v>
      </c>
      <c r="C324" s="257" t="s">
        <v>619</v>
      </c>
      <c r="D324" s="260" t="s">
        <v>619</v>
      </c>
      <c r="E324" s="95"/>
      <c r="F324" s="125" t="str">
        <f t="shared" si="10"/>
        <v/>
      </c>
      <c r="G324" s="125" t="str">
        <f t="shared" si="11"/>
        <v/>
      </c>
    </row>
    <row r="325" spans="1:7">
      <c r="A325" s="89" t="s">
        <v>2418</v>
      </c>
      <c r="B325" s="256" t="s">
        <v>1123</v>
      </c>
      <c r="C325" s="257" t="s">
        <v>619</v>
      </c>
      <c r="D325" s="260" t="s">
        <v>619</v>
      </c>
      <c r="E325" s="95"/>
      <c r="F325" s="125" t="str">
        <f t="shared" si="10"/>
        <v/>
      </c>
      <c r="G325" s="125" t="str">
        <f t="shared" si="11"/>
        <v/>
      </c>
    </row>
    <row r="326" spans="1:7">
      <c r="A326" s="89" t="s">
        <v>2419</v>
      </c>
      <c r="B326" s="186" t="s">
        <v>1142</v>
      </c>
      <c r="C326" s="257" t="s">
        <v>619</v>
      </c>
      <c r="D326" s="260" t="s">
        <v>619</v>
      </c>
      <c r="E326" s="95"/>
      <c r="F326" s="125" t="str">
        <f t="shared" si="10"/>
        <v/>
      </c>
      <c r="G326" s="125" t="str">
        <f t="shared" si="11"/>
        <v/>
      </c>
    </row>
    <row r="327" spans="1:7">
      <c r="A327" s="89" t="s">
        <v>2420</v>
      </c>
      <c r="B327" s="107" t="s">
        <v>353</v>
      </c>
      <c r="C327" s="117">
        <f>SUM(C309:C326)</f>
        <v>0</v>
      </c>
      <c r="D327" s="196">
        <f>SUM(D309:D326)</f>
        <v>0</v>
      </c>
      <c r="E327" s="95"/>
      <c r="F327" s="201">
        <f>SUM(F319:F326)</f>
        <v>0</v>
      </c>
      <c r="G327" s="201">
        <f>SUM(G319:G326)</f>
        <v>0</v>
      </c>
    </row>
    <row r="328" spans="1:7">
      <c r="A328" s="89" t="s">
        <v>2421</v>
      </c>
      <c r="B328" s="107"/>
      <c r="C328" s="89"/>
      <c r="D328" s="89"/>
      <c r="E328" s="95"/>
      <c r="F328" s="95"/>
      <c r="G328" s="95"/>
    </row>
    <row r="329" spans="1:7">
      <c r="A329" s="89" t="s">
        <v>2422</v>
      </c>
      <c r="B329" s="107"/>
      <c r="C329" s="89"/>
      <c r="D329" s="89"/>
      <c r="E329" s="95"/>
      <c r="F329" s="95"/>
      <c r="G329" s="95"/>
    </row>
    <row r="330" spans="1:7">
      <c r="A330" s="89" t="s">
        <v>2423</v>
      </c>
      <c r="B330" s="107"/>
      <c r="C330" s="89"/>
      <c r="D330" s="89"/>
      <c r="E330" s="95"/>
      <c r="F330" s="95"/>
      <c r="G330" s="95"/>
    </row>
    <row r="331" spans="1:7">
      <c r="A331" s="109"/>
      <c r="B331" s="109" t="s">
        <v>2424</v>
      </c>
      <c r="C331" s="109" t="s">
        <v>311</v>
      </c>
      <c r="D331" s="109" t="s">
        <v>1120</v>
      </c>
      <c r="E331" s="109"/>
      <c r="F331" s="109" t="s">
        <v>793</v>
      </c>
      <c r="G331" s="109" t="s">
        <v>1121</v>
      </c>
    </row>
    <row r="332" spans="1:7">
      <c r="A332" s="89" t="s">
        <v>2425</v>
      </c>
      <c r="B332" s="265" t="s">
        <v>1149</v>
      </c>
      <c r="C332" s="257" t="s">
        <v>619</v>
      </c>
      <c r="D332" s="260" t="s">
        <v>619</v>
      </c>
      <c r="E332" s="95"/>
      <c r="F332" s="125" t="str">
        <f>IF($C$350=0,"",IF(C332="[for completion]","",IF(C332="","",C332/$C$350)))</f>
        <v/>
      </c>
      <c r="G332" s="125" t="str">
        <f>IF($D$350=0,"",IF(D332="[for completion]","",IF(D332="","",D332/$D$350)))</f>
        <v/>
      </c>
    </row>
    <row r="333" spans="1:7">
      <c r="A333" s="89" t="s">
        <v>2426</v>
      </c>
      <c r="B333" s="265" t="s">
        <v>1151</v>
      </c>
      <c r="C333" s="257" t="s">
        <v>619</v>
      </c>
      <c r="D333" s="260" t="s">
        <v>619</v>
      </c>
      <c r="E333" s="95"/>
      <c r="F333" s="125" t="str">
        <f t="shared" ref="F333:F349" si="12">IF($C$350=0,"",IF(C333="[for completion]","",IF(C333="","",C333/$C$350)))</f>
        <v/>
      </c>
      <c r="G333" s="125" t="str">
        <f t="shared" ref="G333:G349" si="13">IF($D$350=0,"",IF(D333="[for completion]","",IF(D333="","",D333/$D$350)))</f>
        <v/>
      </c>
    </row>
    <row r="334" spans="1:7">
      <c r="A334" s="89" t="s">
        <v>2427</v>
      </c>
      <c r="B334" s="265" t="s">
        <v>1153</v>
      </c>
      <c r="C334" s="257" t="s">
        <v>619</v>
      </c>
      <c r="D334" s="260" t="s">
        <v>619</v>
      </c>
      <c r="E334" s="95"/>
      <c r="F334" s="125" t="str">
        <f t="shared" si="12"/>
        <v/>
      </c>
      <c r="G334" s="125" t="str">
        <f t="shared" si="13"/>
        <v/>
      </c>
    </row>
    <row r="335" spans="1:7">
      <c r="A335" s="89" t="s">
        <v>2428</v>
      </c>
      <c r="B335" s="265" t="s">
        <v>1155</v>
      </c>
      <c r="C335" s="257" t="s">
        <v>619</v>
      </c>
      <c r="D335" s="260" t="s">
        <v>619</v>
      </c>
      <c r="E335" s="95"/>
      <c r="F335" s="125" t="str">
        <f t="shared" si="12"/>
        <v/>
      </c>
      <c r="G335" s="125" t="str">
        <f t="shared" si="13"/>
        <v/>
      </c>
    </row>
    <row r="336" spans="1:7">
      <c r="A336" s="89" t="s">
        <v>2429</v>
      </c>
      <c r="B336" s="265" t="s">
        <v>1157</v>
      </c>
      <c r="C336" s="257" t="s">
        <v>619</v>
      </c>
      <c r="D336" s="260" t="s">
        <v>619</v>
      </c>
      <c r="E336" s="95"/>
      <c r="F336" s="125" t="str">
        <f t="shared" si="12"/>
        <v/>
      </c>
      <c r="G336" s="125" t="str">
        <f t="shared" si="13"/>
        <v/>
      </c>
    </row>
    <row r="337" spans="1:7">
      <c r="A337" s="89" t="s">
        <v>2430</v>
      </c>
      <c r="B337" s="265" t="s">
        <v>1159</v>
      </c>
      <c r="C337" s="257" t="s">
        <v>619</v>
      </c>
      <c r="D337" s="260" t="s">
        <v>619</v>
      </c>
      <c r="E337" s="95"/>
      <c r="F337" s="125" t="str">
        <f t="shared" si="12"/>
        <v/>
      </c>
      <c r="G337" s="125" t="str">
        <f t="shared" si="13"/>
        <v/>
      </c>
    </row>
    <row r="338" spans="1:7">
      <c r="A338" s="89" t="s">
        <v>2431</v>
      </c>
      <c r="B338" s="265" t="s">
        <v>1161</v>
      </c>
      <c r="C338" s="257" t="s">
        <v>619</v>
      </c>
      <c r="D338" s="260" t="s">
        <v>619</v>
      </c>
      <c r="E338" s="95"/>
      <c r="F338" s="125" t="str">
        <f t="shared" si="12"/>
        <v/>
      </c>
      <c r="G338" s="125" t="str">
        <f t="shared" si="13"/>
        <v/>
      </c>
    </row>
    <row r="339" spans="1:7">
      <c r="A339" s="89" t="s">
        <v>2432</v>
      </c>
      <c r="B339" s="256" t="s">
        <v>1123</v>
      </c>
      <c r="C339" s="257" t="s">
        <v>619</v>
      </c>
      <c r="D339" s="260" t="s">
        <v>619</v>
      </c>
      <c r="E339" s="95"/>
      <c r="F339" s="125" t="str">
        <f t="shared" si="12"/>
        <v/>
      </c>
      <c r="G339" s="125" t="str">
        <f t="shared" si="13"/>
        <v/>
      </c>
    </row>
    <row r="340" spans="1:7">
      <c r="A340" s="89" t="s">
        <v>2433</v>
      </c>
      <c r="B340" s="256" t="s">
        <v>1123</v>
      </c>
      <c r="C340" s="257" t="s">
        <v>619</v>
      </c>
      <c r="D340" s="260" t="s">
        <v>619</v>
      </c>
      <c r="E340" s="95"/>
      <c r="F340" s="125" t="str">
        <f t="shared" si="12"/>
        <v/>
      </c>
      <c r="G340" s="125" t="str">
        <f t="shared" si="13"/>
        <v/>
      </c>
    </row>
    <row r="341" spans="1:7">
      <c r="A341" s="89" t="s">
        <v>2434</v>
      </c>
      <c r="B341" s="256" t="s">
        <v>1123</v>
      </c>
      <c r="C341" s="257" t="s">
        <v>619</v>
      </c>
      <c r="D341" s="260" t="s">
        <v>619</v>
      </c>
      <c r="E341" s="95"/>
      <c r="F341" s="125" t="str">
        <f t="shared" si="12"/>
        <v/>
      </c>
      <c r="G341" s="125" t="str">
        <f t="shared" si="13"/>
        <v/>
      </c>
    </row>
    <row r="342" spans="1:7">
      <c r="A342" s="89" t="s">
        <v>2435</v>
      </c>
      <c r="B342" s="256" t="s">
        <v>1123</v>
      </c>
      <c r="C342" s="257" t="s">
        <v>619</v>
      </c>
      <c r="D342" s="260" t="s">
        <v>619</v>
      </c>
      <c r="E342" s="95"/>
      <c r="F342" s="125" t="str">
        <f t="shared" si="12"/>
        <v/>
      </c>
      <c r="G342" s="125" t="str">
        <f t="shared" si="13"/>
        <v/>
      </c>
    </row>
    <row r="343" spans="1:7">
      <c r="A343" s="89" t="s">
        <v>2436</v>
      </c>
      <c r="B343" s="256" t="s">
        <v>1123</v>
      </c>
      <c r="C343" s="257" t="s">
        <v>619</v>
      </c>
      <c r="D343" s="260" t="s">
        <v>619</v>
      </c>
      <c r="E343" s="95"/>
      <c r="F343" s="125" t="str">
        <f t="shared" si="12"/>
        <v/>
      </c>
      <c r="G343" s="125" t="str">
        <f t="shared" si="13"/>
        <v/>
      </c>
    </row>
    <row r="344" spans="1:7">
      <c r="A344" s="89" t="s">
        <v>2437</v>
      </c>
      <c r="B344" s="256" t="s">
        <v>1123</v>
      </c>
      <c r="C344" s="257" t="s">
        <v>619</v>
      </c>
      <c r="D344" s="260" t="s">
        <v>619</v>
      </c>
      <c r="E344" s="95"/>
      <c r="F344" s="125" t="str">
        <f t="shared" si="12"/>
        <v/>
      </c>
      <c r="G344" s="125" t="str">
        <f t="shared" si="13"/>
        <v/>
      </c>
    </row>
    <row r="345" spans="1:7">
      <c r="A345" s="89" t="s">
        <v>2438</v>
      </c>
      <c r="B345" s="256" t="s">
        <v>1123</v>
      </c>
      <c r="C345" s="257" t="s">
        <v>619</v>
      </c>
      <c r="D345" s="260" t="s">
        <v>619</v>
      </c>
      <c r="E345" s="95"/>
      <c r="F345" s="125" t="str">
        <f t="shared" si="12"/>
        <v/>
      </c>
      <c r="G345" s="125" t="str">
        <f t="shared" si="13"/>
        <v/>
      </c>
    </row>
    <row r="346" spans="1:7">
      <c r="A346" s="89" t="s">
        <v>2439</v>
      </c>
      <c r="B346" s="256" t="s">
        <v>1123</v>
      </c>
      <c r="C346" s="257" t="s">
        <v>619</v>
      </c>
      <c r="D346" s="260" t="s">
        <v>619</v>
      </c>
      <c r="E346" s="95"/>
      <c r="F346" s="125" t="str">
        <f t="shared" si="12"/>
        <v/>
      </c>
      <c r="G346" s="125" t="str">
        <f t="shared" si="13"/>
        <v/>
      </c>
    </row>
    <row r="347" spans="1:7">
      <c r="A347" s="89" t="s">
        <v>2440</v>
      </c>
      <c r="B347" s="256" t="s">
        <v>1123</v>
      </c>
      <c r="C347" s="257" t="s">
        <v>619</v>
      </c>
      <c r="D347" s="260" t="s">
        <v>619</v>
      </c>
      <c r="E347" s="95"/>
      <c r="F347" s="125" t="str">
        <f t="shared" si="12"/>
        <v/>
      </c>
      <c r="G347" s="125" t="str">
        <f t="shared" si="13"/>
        <v/>
      </c>
    </row>
    <row r="348" spans="1:7">
      <c r="A348" s="89" t="s">
        <v>2441</v>
      </c>
      <c r="B348" s="256" t="s">
        <v>1123</v>
      </c>
      <c r="C348" s="257" t="s">
        <v>619</v>
      </c>
      <c r="D348" s="260" t="s">
        <v>619</v>
      </c>
      <c r="E348" s="95"/>
      <c r="F348" s="125" t="str">
        <f t="shared" si="12"/>
        <v/>
      </c>
      <c r="G348" s="125" t="str">
        <f t="shared" si="13"/>
        <v/>
      </c>
    </row>
    <row r="349" spans="1:7">
      <c r="A349" s="89" t="s">
        <v>2442</v>
      </c>
      <c r="B349" s="186" t="s">
        <v>1142</v>
      </c>
      <c r="C349" s="257" t="s">
        <v>619</v>
      </c>
      <c r="D349" s="260" t="s">
        <v>619</v>
      </c>
      <c r="E349" s="95"/>
      <c r="F349" s="125" t="str">
        <f t="shared" si="12"/>
        <v/>
      </c>
      <c r="G349" s="125" t="str">
        <f t="shared" si="13"/>
        <v/>
      </c>
    </row>
    <row r="350" spans="1:7">
      <c r="A350" s="89" t="s">
        <v>2443</v>
      </c>
      <c r="B350" s="107" t="s">
        <v>353</v>
      </c>
      <c r="C350" s="117">
        <f>SUM(C332:C349)</f>
        <v>0</v>
      </c>
      <c r="D350" s="228">
        <f>SUM(D332:D349)</f>
        <v>0</v>
      </c>
      <c r="E350" s="95"/>
      <c r="F350" s="201">
        <f>SUM(F332:F349)</f>
        <v>0</v>
      </c>
      <c r="G350" s="201">
        <f>SUM(G332:G349)</f>
        <v>0</v>
      </c>
    </row>
    <row r="351" spans="1:7">
      <c r="A351" s="89" t="s">
        <v>2444</v>
      </c>
      <c r="B351" s="107"/>
      <c r="C351" s="89"/>
      <c r="D351" s="89"/>
      <c r="E351" s="95"/>
      <c r="F351" s="95"/>
      <c r="G351" s="95"/>
    </row>
    <row r="352" spans="1:7">
      <c r="A352" s="89" t="s">
        <v>2445</v>
      </c>
      <c r="B352" s="107"/>
      <c r="C352" s="89"/>
      <c r="D352" s="89"/>
      <c r="E352" s="95"/>
      <c r="F352" s="95"/>
      <c r="G352" s="95"/>
    </row>
    <row r="353" spans="1:7">
      <c r="A353" s="109"/>
      <c r="B353" s="109" t="s">
        <v>2446</v>
      </c>
      <c r="C353" s="109" t="s">
        <v>311</v>
      </c>
      <c r="D353" s="109" t="s">
        <v>1120</v>
      </c>
      <c r="E353" s="109"/>
      <c r="F353" s="109" t="s">
        <v>793</v>
      </c>
      <c r="G353" s="109" t="s">
        <v>2447</v>
      </c>
    </row>
    <row r="354" spans="1:7">
      <c r="A354" s="89" t="s">
        <v>2448</v>
      </c>
      <c r="B354" s="107" t="s">
        <v>1179</v>
      </c>
      <c r="C354" s="257" t="s">
        <v>619</v>
      </c>
      <c r="D354" s="260" t="s">
        <v>619</v>
      </c>
      <c r="E354" s="95"/>
      <c r="F354" s="125" t="str">
        <f>IF($C$364=0,"",IF(C354="[for completion]","",IF(C354="","",C354/$C$364)))</f>
        <v/>
      </c>
      <c r="G354" s="125" t="str">
        <f>IF($D$364=0,"",IF(D354="[for completion]","",IF(D354="","",D354/$D$364)))</f>
        <v/>
      </c>
    </row>
    <row r="355" spans="1:7">
      <c r="A355" s="89" t="s">
        <v>2449</v>
      </c>
      <c r="B355" s="107" t="s">
        <v>1181</v>
      </c>
      <c r="C355" s="257" t="s">
        <v>619</v>
      </c>
      <c r="D355" s="260" t="s">
        <v>619</v>
      </c>
      <c r="E355" s="95"/>
      <c r="F355" s="125" t="str">
        <f t="shared" ref="F355:F363" si="14">IF($C$364=0,"",IF(C355="[for completion]","",IF(C355="","",C355/$C$364)))</f>
        <v/>
      </c>
      <c r="G355" s="125" t="str">
        <f t="shared" ref="G355:G363" si="15">IF($D$364=0,"",IF(D355="[for completion]","",IF(D355="","",D355/$D$364)))</f>
        <v/>
      </c>
    </row>
    <row r="356" spans="1:7">
      <c r="A356" s="89" t="s">
        <v>2450</v>
      </c>
      <c r="B356" s="107" t="s">
        <v>1183</v>
      </c>
      <c r="C356" s="257" t="s">
        <v>619</v>
      </c>
      <c r="D356" s="260" t="s">
        <v>619</v>
      </c>
      <c r="E356" s="95"/>
      <c r="F356" s="125" t="str">
        <f t="shared" si="14"/>
        <v/>
      </c>
      <c r="G356" s="125" t="str">
        <f>IF($D$364=0,"",IF(D356="[for completion]","",IF(D356="","",D356/$D$364)))</f>
        <v/>
      </c>
    </row>
    <row r="357" spans="1:7">
      <c r="A357" s="89" t="s">
        <v>2451</v>
      </c>
      <c r="B357" s="107" t="s">
        <v>1185</v>
      </c>
      <c r="C357" s="257" t="s">
        <v>619</v>
      </c>
      <c r="D357" s="260" t="s">
        <v>619</v>
      </c>
      <c r="E357" s="95"/>
      <c r="F357" s="125" t="str">
        <f t="shared" si="14"/>
        <v/>
      </c>
      <c r="G357" s="125" t="str">
        <f t="shared" si="15"/>
        <v/>
      </c>
    </row>
    <row r="358" spans="1:7">
      <c r="A358" s="89" t="s">
        <v>2452</v>
      </c>
      <c r="B358" s="107" t="s">
        <v>1187</v>
      </c>
      <c r="C358" s="257" t="s">
        <v>619</v>
      </c>
      <c r="D358" s="260" t="s">
        <v>619</v>
      </c>
      <c r="E358" s="95"/>
      <c r="F358" s="125" t="str">
        <f>IF($C$364=0,"",IF(C358="[for completion]","",IF(C358="","",C358/$C$364)))</f>
        <v/>
      </c>
      <c r="G358" s="125" t="str">
        <f t="shared" si="15"/>
        <v/>
      </c>
    </row>
    <row r="359" spans="1:7">
      <c r="A359" s="89" t="s">
        <v>2453</v>
      </c>
      <c r="B359" s="107" t="s">
        <v>1189</v>
      </c>
      <c r="C359" s="257" t="s">
        <v>619</v>
      </c>
      <c r="D359" s="260" t="s">
        <v>619</v>
      </c>
      <c r="E359" s="95"/>
      <c r="F359" s="125" t="str">
        <f t="shared" si="14"/>
        <v/>
      </c>
      <c r="G359" s="125" t="str">
        <f>IF($D$364=0,"",IF(D359="[for completion]","",IF(D359="","",D359/$D$364)))</f>
        <v/>
      </c>
    </row>
    <row r="360" spans="1:7">
      <c r="A360" s="89" t="s">
        <v>2454</v>
      </c>
      <c r="B360" s="107" t="s">
        <v>1191</v>
      </c>
      <c r="C360" s="257" t="s">
        <v>619</v>
      </c>
      <c r="D360" s="260" t="s">
        <v>619</v>
      </c>
      <c r="E360" s="95"/>
      <c r="F360" s="125" t="str">
        <f t="shared" si="14"/>
        <v/>
      </c>
      <c r="G360" s="125" t="str">
        <f t="shared" si="15"/>
        <v/>
      </c>
    </row>
    <row r="361" spans="1:7">
      <c r="A361" s="89" t="s">
        <v>2455</v>
      </c>
      <c r="B361" s="107" t="s">
        <v>1193</v>
      </c>
      <c r="C361" s="257" t="s">
        <v>619</v>
      </c>
      <c r="D361" s="260" t="s">
        <v>619</v>
      </c>
      <c r="E361" s="95"/>
      <c r="F361" s="125" t="str">
        <f t="shared" si="14"/>
        <v/>
      </c>
      <c r="G361" s="125" t="str">
        <f t="shared" si="15"/>
        <v/>
      </c>
    </row>
    <row r="362" spans="1:7">
      <c r="A362" s="89" t="s">
        <v>2456</v>
      </c>
      <c r="B362" s="107" t="s">
        <v>1195</v>
      </c>
      <c r="C362" s="257" t="s">
        <v>619</v>
      </c>
      <c r="D362" s="260" t="s">
        <v>619</v>
      </c>
      <c r="E362" s="95"/>
      <c r="F362" s="125" t="str">
        <f t="shared" si="14"/>
        <v/>
      </c>
      <c r="G362" s="125" t="str">
        <f t="shared" si="15"/>
        <v/>
      </c>
    </row>
    <row r="363" spans="1:7">
      <c r="A363" s="89" t="s">
        <v>2457</v>
      </c>
      <c r="B363" s="107" t="s">
        <v>1142</v>
      </c>
      <c r="C363" s="257" t="s">
        <v>619</v>
      </c>
      <c r="D363" s="260" t="s">
        <v>619</v>
      </c>
      <c r="E363" s="95"/>
      <c r="F363" s="125" t="str">
        <f t="shared" si="14"/>
        <v/>
      </c>
      <c r="G363" s="125" t="str">
        <f t="shared" si="15"/>
        <v/>
      </c>
    </row>
    <row r="364" spans="1:7">
      <c r="A364" s="89" t="s">
        <v>2458</v>
      </c>
      <c r="B364" s="107" t="s">
        <v>353</v>
      </c>
      <c r="C364" s="117">
        <f>SUM(C354:C363)</f>
        <v>0</v>
      </c>
      <c r="D364" s="228">
        <f>SUM(D354:D363)</f>
        <v>0</v>
      </c>
      <c r="E364" s="95"/>
      <c r="F364" s="201">
        <f>SUM(F354:F363)</f>
        <v>0</v>
      </c>
      <c r="G364" s="201">
        <f>SUM(G354:G363)</f>
        <v>0</v>
      </c>
    </row>
    <row r="365" spans="1:7">
      <c r="A365" s="89" t="s">
        <v>2459</v>
      </c>
      <c r="B365" s="107"/>
      <c r="C365" s="89"/>
      <c r="D365" s="89"/>
      <c r="E365" s="95"/>
      <c r="F365" s="95"/>
      <c r="G365" s="95"/>
    </row>
    <row r="366" spans="1:7">
      <c r="A366" s="109"/>
      <c r="B366" s="109" t="s">
        <v>2460</v>
      </c>
      <c r="C366" s="109" t="s">
        <v>311</v>
      </c>
      <c r="D366" s="109" t="s">
        <v>1120</v>
      </c>
      <c r="E366" s="109"/>
      <c r="F366" s="109" t="s">
        <v>793</v>
      </c>
      <c r="G366" s="109" t="s">
        <v>2447</v>
      </c>
    </row>
    <row r="367" spans="1:7">
      <c r="A367" s="89" t="s">
        <v>2461</v>
      </c>
      <c r="B367" s="107" t="s">
        <v>1201</v>
      </c>
      <c r="C367" s="257" t="s">
        <v>619</v>
      </c>
      <c r="D367" s="260" t="s">
        <v>619</v>
      </c>
      <c r="E367" s="95"/>
      <c r="F367" s="125" t="str">
        <f>IF($C$374=0,"",IF(C367="[for completion]","",IF(C367="","",C367/$C$374)))</f>
        <v/>
      </c>
      <c r="G367" s="125" t="str">
        <f>IF($D$374=0,"",IF(D367="[for completion]","",IF(D367="","",D367/$D$374)))</f>
        <v/>
      </c>
    </row>
    <row r="368" spans="1:7">
      <c r="A368" s="89" t="s">
        <v>2462</v>
      </c>
      <c r="B368" s="213" t="s">
        <v>1203</v>
      </c>
      <c r="C368" s="257" t="s">
        <v>619</v>
      </c>
      <c r="D368" s="260" t="s">
        <v>619</v>
      </c>
      <c r="E368" s="95"/>
      <c r="F368" s="125" t="str">
        <f t="shared" ref="F368:F373" si="16">IF($C$374=0,"",IF(C368="[for completion]","",IF(C368="","",C368/$C$374)))</f>
        <v/>
      </c>
      <c r="G368" s="125" t="str">
        <f t="shared" ref="G368:G373" si="17">IF($D$374=0,"",IF(D368="[for completion]","",IF(D368="","",D368/$D$374)))</f>
        <v/>
      </c>
    </row>
    <row r="369" spans="1:7">
      <c r="A369" s="89" t="s">
        <v>2463</v>
      </c>
      <c r="B369" s="107" t="s">
        <v>1205</v>
      </c>
      <c r="C369" s="257" t="s">
        <v>619</v>
      </c>
      <c r="D369" s="260" t="s">
        <v>619</v>
      </c>
      <c r="E369" s="95"/>
      <c r="F369" s="125" t="str">
        <f t="shared" si="16"/>
        <v/>
      </c>
      <c r="G369" s="125" t="str">
        <f t="shared" si="17"/>
        <v/>
      </c>
    </row>
    <row r="370" spans="1:7">
      <c r="A370" s="89" t="s">
        <v>2464</v>
      </c>
      <c r="B370" s="107" t="s">
        <v>1207</v>
      </c>
      <c r="C370" s="257" t="s">
        <v>619</v>
      </c>
      <c r="D370" s="260" t="s">
        <v>619</v>
      </c>
      <c r="E370" s="95"/>
      <c r="F370" s="125" t="str">
        <f t="shared" si="16"/>
        <v/>
      </c>
      <c r="G370" s="125" t="str">
        <f t="shared" si="17"/>
        <v/>
      </c>
    </row>
    <row r="371" spans="1:7">
      <c r="A371" s="89" t="s">
        <v>2465</v>
      </c>
      <c r="B371" s="107" t="s">
        <v>1209</v>
      </c>
      <c r="C371" s="257" t="s">
        <v>619</v>
      </c>
      <c r="D371" s="260" t="s">
        <v>619</v>
      </c>
      <c r="E371" s="95"/>
      <c r="F371" s="125" t="str">
        <f t="shared" si="16"/>
        <v/>
      </c>
      <c r="G371" s="125" t="str">
        <f t="shared" si="17"/>
        <v/>
      </c>
    </row>
    <row r="372" spans="1:7">
      <c r="A372" s="89" t="s">
        <v>2466</v>
      </c>
      <c r="B372" s="107" t="s">
        <v>1211</v>
      </c>
      <c r="C372" s="257" t="s">
        <v>619</v>
      </c>
      <c r="D372" s="260" t="s">
        <v>619</v>
      </c>
      <c r="E372" s="95"/>
      <c r="F372" s="125" t="str">
        <f t="shared" si="16"/>
        <v/>
      </c>
      <c r="G372" s="125" t="str">
        <f t="shared" si="17"/>
        <v/>
      </c>
    </row>
    <row r="373" spans="1:7">
      <c r="A373" s="89" t="s">
        <v>2467</v>
      </c>
      <c r="B373" s="107" t="s">
        <v>1213</v>
      </c>
      <c r="C373" s="257" t="s">
        <v>619</v>
      </c>
      <c r="D373" s="260" t="s">
        <v>619</v>
      </c>
      <c r="E373" s="95"/>
      <c r="F373" s="125" t="str">
        <f t="shared" si="16"/>
        <v/>
      </c>
      <c r="G373" s="125" t="str">
        <f t="shared" si="17"/>
        <v/>
      </c>
    </row>
    <row r="374" spans="1:7">
      <c r="A374" s="89" t="s">
        <v>2468</v>
      </c>
      <c r="B374" s="107" t="s">
        <v>353</v>
      </c>
      <c r="C374" s="117">
        <f>SUM(C367:C373)</f>
        <v>0</v>
      </c>
      <c r="D374" s="228">
        <f>SUM(D367:D373)</f>
        <v>0</v>
      </c>
      <c r="E374" s="95"/>
      <c r="F374" s="201">
        <f>SUM(F367:F373)</f>
        <v>0</v>
      </c>
      <c r="G374" s="201">
        <f>SUM(G367:G373)</f>
        <v>0</v>
      </c>
    </row>
    <row r="375" spans="1:7">
      <c r="A375" s="89" t="s">
        <v>2469</v>
      </c>
      <c r="B375" s="107"/>
      <c r="C375" s="89"/>
      <c r="D375" s="89"/>
      <c r="E375" s="95"/>
      <c r="F375" s="95"/>
      <c r="G375" s="95"/>
    </row>
    <row r="376" spans="1:7">
      <c r="A376" s="109"/>
      <c r="B376" s="109" t="s">
        <v>2470</v>
      </c>
      <c r="C376" s="109" t="s">
        <v>311</v>
      </c>
      <c r="D376" s="109" t="s">
        <v>1120</v>
      </c>
      <c r="E376" s="109"/>
      <c r="F376" s="109" t="s">
        <v>793</v>
      </c>
      <c r="G376" s="109" t="s">
        <v>2447</v>
      </c>
    </row>
    <row r="377" spans="1:7">
      <c r="A377" s="89" t="s">
        <v>2471</v>
      </c>
      <c r="B377" s="107" t="s">
        <v>2472</v>
      </c>
      <c r="C377" s="257" t="s">
        <v>619</v>
      </c>
      <c r="D377" s="260" t="s">
        <v>619</v>
      </c>
      <c r="E377" s="95"/>
      <c r="F377" s="125" t="str">
        <f>IF($C$381=0,"",IF(C377="[for completion]","",IF(C377="","",C377/$C$381)))</f>
        <v/>
      </c>
      <c r="G377" s="125" t="str">
        <f>IF($D$381=0,"",IF(D377="[for completion]","",IF(D377="","",D377/$D$381)))</f>
        <v/>
      </c>
    </row>
    <row r="378" spans="1:7">
      <c r="A378" s="89" t="s">
        <v>2473</v>
      </c>
      <c r="B378" s="213" t="s">
        <v>1456</v>
      </c>
      <c r="C378" s="257" t="s">
        <v>619</v>
      </c>
      <c r="D378" s="260" t="s">
        <v>619</v>
      </c>
      <c r="E378" s="95"/>
      <c r="F378" s="125" t="str">
        <f t="shared" ref="F378:F380" si="18">IF($C$381=0,"",IF(C378="[for completion]","",IF(C378="","",C378/$C$381)))</f>
        <v/>
      </c>
      <c r="G378" s="125" t="str">
        <f t="shared" ref="G378:G380" si="19">IF($D$381=0,"",IF(D378="[for completion]","",IF(D378="","",D378/$D$381)))</f>
        <v/>
      </c>
    </row>
    <row r="379" spans="1:7">
      <c r="A379" s="89" t="s">
        <v>2474</v>
      </c>
      <c r="B379" s="107" t="s">
        <v>1213</v>
      </c>
      <c r="C379" s="257" t="s">
        <v>619</v>
      </c>
      <c r="D379" s="260" t="s">
        <v>619</v>
      </c>
      <c r="E379" s="95"/>
      <c r="F379" s="125" t="str">
        <f t="shared" si="18"/>
        <v/>
      </c>
      <c r="G379" s="125" t="str">
        <f>IF($D$381=0,"",IF(D379="[for completion]","",IF(D379="","",D379/$D$381)))</f>
        <v/>
      </c>
    </row>
    <row r="380" spans="1:7">
      <c r="A380" s="89" t="s">
        <v>2475</v>
      </c>
      <c r="B380" s="103" t="s">
        <v>1142</v>
      </c>
      <c r="C380" s="257" t="s">
        <v>619</v>
      </c>
      <c r="D380" s="260" t="s">
        <v>619</v>
      </c>
      <c r="E380" s="95"/>
      <c r="F380" s="125" t="str">
        <f t="shared" si="18"/>
        <v/>
      </c>
      <c r="G380" s="125" t="str">
        <f t="shared" si="19"/>
        <v/>
      </c>
    </row>
    <row r="381" spans="1:7">
      <c r="A381" s="89" t="s">
        <v>2476</v>
      </c>
      <c r="B381" s="107" t="s">
        <v>353</v>
      </c>
      <c r="C381" s="117">
        <f>SUM(C377:C380)</f>
        <v>0</v>
      </c>
      <c r="D381" s="228">
        <f>SUM(D377:D380)</f>
        <v>0</v>
      </c>
      <c r="E381" s="95"/>
      <c r="F381" s="201">
        <f>SUM(F377:F380)</f>
        <v>0</v>
      </c>
      <c r="G381" s="201">
        <f>SUM(G377:G380)</f>
        <v>0</v>
      </c>
    </row>
    <row r="382" spans="1:7">
      <c r="A382" s="89" t="s">
        <v>2477</v>
      </c>
      <c r="B382" s="103"/>
      <c r="C382" s="119"/>
      <c r="D382" s="103"/>
      <c r="E382" s="159"/>
      <c r="F382" s="159"/>
      <c r="G382" s="159"/>
    </row>
    <row r="383" spans="1:7">
      <c r="A383" s="109"/>
      <c r="B383" s="109" t="s">
        <v>2775</v>
      </c>
      <c r="C383" s="109" t="s">
        <v>2776</v>
      </c>
      <c r="D383" s="109" t="s">
        <v>2777</v>
      </c>
      <c r="E383" s="109"/>
      <c r="F383" s="109" t="s">
        <v>793</v>
      </c>
      <c r="G383" s="109" t="s">
        <v>1121</v>
      </c>
    </row>
    <row r="384" spans="1:7">
      <c r="A384" s="205" t="s">
        <v>2478</v>
      </c>
      <c r="B384" s="212" t="s">
        <v>1201</v>
      </c>
      <c r="C384" s="329" t="s">
        <v>619</v>
      </c>
      <c r="D384" s="330" t="s">
        <v>619</v>
      </c>
      <c r="E384" s="215"/>
      <c r="F384" s="125" t="str">
        <f>IF($C$402=0,"",IF(C384="[for completion]","",IF(C384="","",C384/$C$402)))</f>
        <v/>
      </c>
      <c r="G384" s="125" t="str">
        <f>IF($D$402=0,"",IF(D384="[for completion]","",IF(D384="","",D384/$D$402)))</f>
        <v/>
      </c>
    </row>
    <row r="385" spans="1:7">
      <c r="A385" s="205" t="s">
        <v>2479</v>
      </c>
      <c r="B385" s="331" t="s">
        <v>1203</v>
      </c>
      <c r="C385" s="329" t="s">
        <v>619</v>
      </c>
      <c r="D385" s="330" t="s">
        <v>619</v>
      </c>
      <c r="E385" s="215"/>
      <c r="F385" s="125" t="str">
        <f t="shared" ref="F385:F401" si="20">IF($C$402=0,"",IF(C385="[for completion]","",IF(C385="","",C385/$C$402)))</f>
        <v/>
      </c>
      <c r="G385" s="125" t="str">
        <f t="shared" ref="G385:G401" si="21">IF($D$402=0,"",IF(D385="[for completion]","",IF(D385="","",D385/$D$402)))</f>
        <v/>
      </c>
    </row>
    <row r="386" spans="1:7">
      <c r="A386" s="205" t="s">
        <v>2480</v>
      </c>
      <c r="B386" s="212" t="s">
        <v>1205</v>
      </c>
      <c r="C386" s="329" t="s">
        <v>619</v>
      </c>
      <c r="D386" s="330" t="s">
        <v>619</v>
      </c>
      <c r="E386" s="215"/>
      <c r="F386" s="125" t="str">
        <f t="shared" si="20"/>
        <v/>
      </c>
      <c r="G386" s="125" t="str">
        <f t="shared" si="21"/>
        <v/>
      </c>
    </row>
    <row r="387" spans="1:7">
      <c r="A387" s="205" t="s">
        <v>2481</v>
      </c>
      <c r="B387" s="212" t="s">
        <v>1207</v>
      </c>
      <c r="C387" s="329" t="s">
        <v>619</v>
      </c>
      <c r="D387" s="330" t="s">
        <v>619</v>
      </c>
      <c r="E387" s="215"/>
      <c r="F387" s="125" t="str">
        <f t="shared" si="20"/>
        <v/>
      </c>
      <c r="G387" s="125" t="str">
        <f t="shared" si="21"/>
        <v/>
      </c>
    </row>
    <row r="388" spans="1:7">
      <c r="A388" s="205" t="s">
        <v>2482</v>
      </c>
      <c r="B388" s="212" t="s">
        <v>1209</v>
      </c>
      <c r="C388" s="329" t="s">
        <v>619</v>
      </c>
      <c r="D388" s="330" t="s">
        <v>619</v>
      </c>
      <c r="E388" s="215"/>
      <c r="F388" s="125" t="str">
        <f t="shared" si="20"/>
        <v/>
      </c>
      <c r="G388" s="125" t="str">
        <f t="shared" si="21"/>
        <v/>
      </c>
    </row>
    <row r="389" spans="1:7">
      <c r="A389" s="205" t="s">
        <v>2483</v>
      </c>
      <c r="B389" s="212" t="s">
        <v>1211</v>
      </c>
      <c r="C389" s="329" t="s">
        <v>619</v>
      </c>
      <c r="D389" s="330" t="s">
        <v>619</v>
      </c>
      <c r="E389" s="215"/>
      <c r="F389" s="125" t="str">
        <f t="shared" si="20"/>
        <v/>
      </c>
      <c r="G389" s="125" t="str">
        <f t="shared" si="21"/>
        <v/>
      </c>
    </row>
    <row r="390" spans="1:7">
      <c r="A390" s="205" t="s">
        <v>2484</v>
      </c>
      <c r="B390" s="212" t="s">
        <v>1213</v>
      </c>
      <c r="C390" s="329" t="s">
        <v>619</v>
      </c>
      <c r="D390" s="330" t="s">
        <v>619</v>
      </c>
      <c r="E390" s="215"/>
      <c r="F390" s="125" t="str">
        <f t="shared" si="20"/>
        <v/>
      </c>
      <c r="G390" s="125" t="str">
        <f t="shared" si="21"/>
        <v/>
      </c>
    </row>
    <row r="391" spans="1:7">
      <c r="A391" s="205" t="s">
        <v>2485</v>
      </c>
      <c r="B391" s="212" t="s">
        <v>1142</v>
      </c>
      <c r="C391" s="329" t="s">
        <v>619</v>
      </c>
      <c r="D391" s="330" t="s">
        <v>619</v>
      </c>
      <c r="E391" s="215"/>
      <c r="F391" s="125" t="str">
        <f t="shared" si="20"/>
        <v/>
      </c>
      <c r="G391" s="125" t="str">
        <f t="shared" si="21"/>
        <v/>
      </c>
    </row>
    <row r="392" spans="1:7">
      <c r="A392" s="205" t="s">
        <v>2486</v>
      </c>
      <c r="B392" s="212" t="s">
        <v>353</v>
      </c>
      <c r="C392" s="332">
        <v>0</v>
      </c>
      <c r="D392" s="332">
        <v>0</v>
      </c>
      <c r="E392" s="215"/>
      <c r="F392" s="125" t="str">
        <f t="shared" si="20"/>
        <v/>
      </c>
      <c r="G392" s="125" t="str">
        <f t="shared" si="21"/>
        <v/>
      </c>
    </row>
    <row r="393" spans="1:7">
      <c r="A393" s="205" t="s">
        <v>2487</v>
      </c>
      <c r="B393" s="103" t="s">
        <v>2779</v>
      </c>
      <c r="C393" s="103"/>
      <c r="D393" s="103"/>
      <c r="E393" s="215"/>
      <c r="F393" s="125" t="str">
        <f t="shared" si="20"/>
        <v/>
      </c>
      <c r="G393" s="125" t="str">
        <f t="shared" si="21"/>
        <v/>
      </c>
    </row>
    <row r="394" spans="1:7">
      <c r="A394" s="205" t="s">
        <v>2488</v>
      </c>
      <c r="B394" s="266"/>
      <c r="C394" s="205"/>
      <c r="D394" s="205"/>
      <c r="E394" s="215"/>
      <c r="F394" s="125" t="str">
        <f t="shared" si="20"/>
        <v/>
      </c>
      <c r="G394" s="125" t="str">
        <f t="shared" si="21"/>
        <v/>
      </c>
    </row>
    <row r="395" spans="1:7">
      <c r="A395" s="205" t="s">
        <v>2489</v>
      </c>
      <c r="B395" s="266"/>
      <c r="C395" s="205"/>
      <c r="D395" s="205"/>
      <c r="E395" s="215"/>
      <c r="F395" s="125" t="str">
        <f t="shared" si="20"/>
        <v/>
      </c>
      <c r="G395" s="125" t="str">
        <f t="shared" si="21"/>
        <v/>
      </c>
    </row>
    <row r="396" spans="1:7">
      <c r="A396" s="205" t="s">
        <v>2490</v>
      </c>
      <c r="B396" s="266"/>
      <c r="C396" s="205"/>
      <c r="D396" s="205"/>
      <c r="E396" s="215"/>
      <c r="F396" s="125" t="str">
        <f t="shared" si="20"/>
        <v/>
      </c>
      <c r="G396" s="125" t="str">
        <f t="shared" si="21"/>
        <v/>
      </c>
    </row>
    <row r="397" spans="1:7">
      <c r="A397" s="205" t="s">
        <v>2491</v>
      </c>
      <c r="B397" s="266"/>
      <c r="C397" s="205"/>
      <c r="D397" s="205"/>
      <c r="E397" s="215"/>
      <c r="F397" s="125" t="str">
        <f t="shared" si="20"/>
        <v/>
      </c>
      <c r="G397" s="125" t="str">
        <f t="shared" si="21"/>
        <v/>
      </c>
    </row>
    <row r="398" spans="1:7">
      <c r="A398" s="205" t="s">
        <v>2492</v>
      </c>
      <c r="B398" s="266"/>
      <c r="C398" s="205"/>
      <c r="D398" s="205"/>
      <c r="E398" s="215"/>
      <c r="F398" s="125" t="str">
        <f t="shared" si="20"/>
        <v/>
      </c>
      <c r="G398" s="125" t="str">
        <f t="shared" si="21"/>
        <v/>
      </c>
    </row>
    <row r="399" spans="1:7">
      <c r="A399" s="205" t="s">
        <v>2493</v>
      </c>
      <c r="B399" s="266"/>
      <c r="C399" s="205"/>
      <c r="D399" s="205"/>
      <c r="E399" s="215"/>
      <c r="F399" s="125" t="str">
        <f t="shared" si="20"/>
        <v/>
      </c>
      <c r="G399" s="125" t="str">
        <f t="shared" si="21"/>
        <v/>
      </c>
    </row>
    <row r="400" spans="1:7">
      <c r="A400" s="205" t="s">
        <v>2494</v>
      </c>
      <c r="B400" s="266"/>
      <c r="C400" s="205"/>
      <c r="D400" s="205"/>
      <c r="E400" s="215"/>
      <c r="F400" s="125" t="str">
        <f t="shared" si="20"/>
        <v/>
      </c>
      <c r="G400" s="125" t="str">
        <f t="shared" si="21"/>
        <v/>
      </c>
    </row>
    <row r="401" spans="1:7">
      <c r="A401" s="205" t="s">
        <v>2495</v>
      </c>
      <c r="B401" s="212"/>
      <c r="C401" s="205"/>
      <c r="D401" s="205"/>
      <c r="E401" s="215"/>
      <c r="F401" s="125" t="str">
        <f t="shared" si="20"/>
        <v/>
      </c>
      <c r="G401" s="125" t="str">
        <f t="shared" si="21"/>
        <v/>
      </c>
    </row>
    <row r="402" spans="1:7">
      <c r="A402" s="205" t="s">
        <v>2496</v>
      </c>
      <c r="B402" s="212"/>
      <c r="C402" s="117"/>
      <c r="D402" s="205"/>
      <c r="E402" s="215"/>
      <c r="F402" s="267">
        <f>SUM(F384:F401)</f>
        <v>0</v>
      </c>
      <c r="G402" s="267">
        <f>SUM(G384:G401)</f>
        <v>0</v>
      </c>
    </row>
    <row r="403" spans="1:7">
      <c r="A403" s="205" t="s">
        <v>2497</v>
      </c>
      <c r="B403" s="205"/>
      <c r="C403" s="216"/>
      <c r="D403" s="205"/>
      <c r="E403" s="215"/>
      <c r="F403" s="215"/>
      <c r="G403" s="215"/>
    </row>
    <row r="404" spans="1:7">
      <c r="A404" s="205" t="s">
        <v>2498</v>
      </c>
      <c r="B404" s="205"/>
      <c r="C404" s="216"/>
      <c r="D404" s="205"/>
      <c r="E404" s="215"/>
      <c r="F404" s="215"/>
      <c r="G404" s="215"/>
    </row>
    <row r="405" spans="1:7">
      <c r="A405" s="205" t="s">
        <v>2499</v>
      </c>
      <c r="B405" s="205"/>
      <c r="C405" s="216"/>
      <c r="D405" s="205"/>
      <c r="E405" s="215"/>
      <c r="F405" s="215"/>
      <c r="G405" s="215"/>
    </row>
    <row r="406" spans="1:7">
      <c r="A406" s="205" t="s">
        <v>2500</v>
      </c>
      <c r="B406" s="205"/>
      <c r="C406" s="216"/>
      <c r="D406" s="205"/>
      <c r="E406" s="215"/>
      <c r="F406" s="215"/>
      <c r="G406" s="215"/>
    </row>
    <row r="407" spans="1:7">
      <c r="A407" s="205" t="s">
        <v>2501</v>
      </c>
      <c r="B407" s="205"/>
      <c r="C407" s="216"/>
      <c r="D407" s="205"/>
      <c r="E407" s="215"/>
      <c r="F407" s="215"/>
      <c r="G407" s="215"/>
    </row>
    <row r="408" spans="1:7">
      <c r="A408" s="205" t="s">
        <v>2502</v>
      </c>
      <c r="B408" s="205"/>
      <c r="C408" s="216"/>
      <c r="D408" s="205"/>
      <c r="E408" s="215"/>
      <c r="F408" s="215"/>
      <c r="G408" s="215"/>
    </row>
    <row r="409" spans="1:7">
      <c r="A409" s="205" t="s">
        <v>2503</v>
      </c>
      <c r="B409" s="205"/>
      <c r="C409" s="216"/>
      <c r="D409" s="205"/>
      <c r="E409" s="215"/>
      <c r="F409" s="215"/>
      <c r="G409" s="215"/>
    </row>
    <row r="410" spans="1:7">
      <c r="A410" s="205" t="s">
        <v>2504</v>
      </c>
      <c r="B410" s="205"/>
      <c r="C410" s="216"/>
      <c r="D410" s="205"/>
      <c r="E410" s="215"/>
      <c r="F410" s="215"/>
      <c r="G410" s="215"/>
    </row>
    <row r="411" spans="1:7">
      <c r="A411" s="205" t="s">
        <v>2505</v>
      </c>
      <c r="B411" s="205"/>
      <c r="C411" s="216"/>
      <c r="D411" s="205"/>
      <c r="E411" s="215"/>
      <c r="F411" s="215"/>
      <c r="G411" s="215"/>
    </row>
    <row r="412" spans="1:7">
      <c r="A412" s="205" t="s">
        <v>2506</v>
      </c>
      <c r="B412" s="205"/>
      <c r="C412" s="216"/>
      <c r="D412" s="205"/>
      <c r="E412" s="215"/>
      <c r="F412" s="215"/>
      <c r="G412" s="215"/>
    </row>
    <row r="413" spans="1:7">
      <c r="A413" s="205" t="s">
        <v>2507</v>
      </c>
      <c r="B413" s="205"/>
      <c r="C413" s="216"/>
      <c r="D413" s="205"/>
      <c r="E413" s="215"/>
      <c r="F413" s="215"/>
      <c r="G413" s="215"/>
    </row>
    <row r="414" spans="1:7">
      <c r="A414" s="205" t="s">
        <v>2508</v>
      </c>
      <c r="B414" s="205"/>
      <c r="C414" s="216"/>
      <c r="D414" s="205"/>
      <c r="E414" s="215"/>
      <c r="F414" s="215"/>
      <c r="G414" s="215"/>
    </row>
    <row r="415" spans="1:7">
      <c r="A415" s="205" t="s">
        <v>2509</v>
      </c>
      <c r="B415" s="205"/>
      <c r="C415" s="216"/>
      <c r="D415" s="205"/>
      <c r="E415" s="215"/>
      <c r="F415" s="215"/>
      <c r="G415" s="215"/>
    </row>
    <row r="416" spans="1:7">
      <c r="A416" s="205" t="s">
        <v>2510</v>
      </c>
      <c r="B416" s="205"/>
      <c r="C416" s="216"/>
      <c r="D416" s="205"/>
      <c r="E416" s="215"/>
      <c r="F416" s="215"/>
      <c r="G416" s="215"/>
    </row>
    <row r="417" spans="1:7">
      <c r="A417" s="205" t="s">
        <v>2511</v>
      </c>
      <c r="B417" s="205"/>
      <c r="C417" s="216"/>
      <c r="D417" s="205"/>
      <c r="E417" s="215"/>
      <c r="F417" s="215"/>
      <c r="G417" s="215"/>
    </row>
    <row r="418" spans="1:7">
      <c r="A418" s="205" t="s">
        <v>2512</v>
      </c>
      <c r="B418" s="205"/>
      <c r="C418" s="216"/>
      <c r="D418" s="205"/>
      <c r="E418" s="215"/>
      <c r="F418" s="215"/>
      <c r="G418" s="215"/>
    </row>
    <row r="419" spans="1:7">
      <c r="A419" s="205" t="s">
        <v>2513</v>
      </c>
      <c r="B419" s="205"/>
      <c r="C419" s="216"/>
      <c r="D419" s="205"/>
      <c r="E419" s="215"/>
      <c r="F419" s="215"/>
      <c r="G419" s="215"/>
    </row>
    <row r="420" spans="1:7">
      <c r="A420" s="205" t="s">
        <v>2514</v>
      </c>
      <c r="B420" s="205"/>
      <c r="C420" s="216"/>
      <c r="D420" s="205"/>
      <c r="E420" s="215"/>
      <c r="F420" s="215"/>
      <c r="G420" s="215"/>
    </row>
    <row r="421" spans="1:7">
      <c r="A421" s="205" t="s">
        <v>2515</v>
      </c>
      <c r="B421" s="205"/>
      <c r="C421" s="216"/>
      <c r="D421" s="205"/>
      <c r="E421" s="215"/>
      <c r="F421" s="215"/>
      <c r="G421" s="215"/>
    </row>
    <row r="422" spans="1:7">
      <c r="A422" s="205" t="s">
        <v>2516</v>
      </c>
      <c r="B422" s="205"/>
      <c r="C422" s="216"/>
      <c r="D422" s="205"/>
      <c r="E422" s="215"/>
      <c r="F422" s="215"/>
      <c r="G422" s="215"/>
    </row>
    <row r="423" spans="1:7">
      <c r="A423" s="205" t="s">
        <v>2517</v>
      </c>
      <c r="B423" s="205"/>
      <c r="C423" s="216"/>
      <c r="D423" s="205"/>
      <c r="E423" s="215"/>
      <c r="F423" s="215"/>
      <c r="G423" s="215"/>
    </row>
    <row r="424" spans="1:7">
      <c r="A424" s="205" t="s">
        <v>2518</v>
      </c>
      <c r="B424" s="205"/>
      <c r="C424" s="216"/>
      <c r="D424" s="205"/>
      <c r="E424" s="215"/>
      <c r="F424" s="215"/>
      <c r="G424" s="215"/>
    </row>
    <row r="425" spans="1:7">
      <c r="A425" s="205" t="s">
        <v>2519</v>
      </c>
      <c r="B425" s="205"/>
      <c r="C425" s="216"/>
      <c r="D425" s="205"/>
      <c r="E425" s="215"/>
      <c r="F425" s="215"/>
      <c r="G425" s="215"/>
    </row>
    <row r="426" spans="1:7">
      <c r="A426" s="205" t="s">
        <v>2520</v>
      </c>
      <c r="B426" s="205"/>
      <c r="C426" s="216"/>
      <c r="D426" s="205"/>
      <c r="E426" s="215"/>
      <c r="F426" s="215"/>
      <c r="G426" s="215"/>
    </row>
    <row r="427" spans="1:7">
      <c r="A427" s="205" t="s">
        <v>2521</v>
      </c>
      <c r="B427" s="205"/>
      <c r="C427" s="216"/>
      <c r="D427" s="205"/>
      <c r="E427" s="215"/>
      <c r="F427" s="215"/>
      <c r="G427" s="215"/>
    </row>
    <row r="428" spans="1:7">
      <c r="A428" s="205" t="s">
        <v>2522</v>
      </c>
      <c r="B428" s="205"/>
      <c r="C428" s="216"/>
      <c r="D428" s="205"/>
      <c r="E428" s="215"/>
      <c r="F428" s="215"/>
      <c r="G428" s="215"/>
    </row>
    <row r="429" spans="1:7">
      <c r="A429" s="205" t="s">
        <v>2523</v>
      </c>
      <c r="B429" s="205"/>
      <c r="C429" s="216"/>
      <c r="D429" s="205"/>
      <c r="E429" s="215"/>
      <c r="F429" s="215"/>
      <c r="G429" s="215"/>
    </row>
    <row r="430" spans="1:7">
      <c r="A430" s="205" t="s">
        <v>2524</v>
      </c>
      <c r="B430" s="205"/>
      <c r="C430" s="216"/>
      <c r="D430" s="205"/>
      <c r="E430" s="215"/>
      <c r="F430" s="215"/>
      <c r="G430" s="215"/>
    </row>
    <row r="431" spans="1:7">
      <c r="A431" s="205" t="s">
        <v>2525</v>
      </c>
      <c r="B431" s="205"/>
      <c r="C431" s="216"/>
      <c r="D431" s="205"/>
      <c r="E431" s="215"/>
      <c r="F431" s="215"/>
      <c r="G431" s="215"/>
    </row>
    <row r="432" spans="1:7" ht="18.5">
      <c r="A432" s="190"/>
      <c r="B432" s="262" t="s">
        <v>2526</v>
      </c>
      <c r="C432" s="190"/>
      <c r="D432" s="190"/>
      <c r="E432" s="190"/>
      <c r="F432" s="190"/>
      <c r="G432" s="190"/>
    </row>
    <row r="433" spans="1:7">
      <c r="A433" s="109"/>
      <c r="B433" s="109" t="s">
        <v>1282</v>
      </c>
      <c r="C433" s="109" t="s">
        <v>987</v>
      </c>
      <c r="D433" s="109" t="s">
        <v>988</v>
      </c>
      <c r="E433" s="109"/>
      <c r="F433" s="109" t="s">
        <v>794</v>
      </c>
      <c r="G433" s="109" t="s">
        <v>989</v>
      </c>
    </row>
    <row r="434" spans="1:7">
      <c r="A434" s="89" t="s">
        <v>2527</v>
      </c>
      <c r="B434" s="103" t="s">
        <v>991</v>
      </c>
      <c r="C434" s="257" t="s">
        <v>619</v>
      </c>
      <c r="D434" s="193"/>
      <c r="E434" s="193"/>
      <c r="F434" s="194"/>
      <c r="G434" s="194"/>
    </row>
    <row r="435" spans="1:7">
      <c r="A435" s="193"/>
      <c r="B435" s="103"/>
      <c r="C435" s="103"/>
      <c r="D435" s="193"/>
      <c r="E435" s="193"/>
      <c r="F435" s="194"/>
      <c r="G435" s="194"/>
    </row>
    <row r="436" spans="1:7">
      <c r="A436" s="103"/>
      <c r="B436" s="103" t="s">
        <v>992</v>
      </c>
      <c r="C436" s="103"/>
      <c r="D436" s="193"/>
      <c r="E436" s="193"/>
      <c r="F436" s="194"/>
      <c r="G436" s="194"/>
    </row>
    <row r="437" spans="1:7">
      <c r="A437" s="103" t="s">
        <v>2528</v>
      </c>
      <c r="B437" s="256" t="s">
        <v>994</v>
      </c>
      <c r="C437" s="257" t="s">
        <v>619</v>
      </c>
      <c r="D437" s="257" t="s">
        <v>619</v>
      </c>
      <c r="E437" s="193"/>
      <c r="F437" s="125" t="str">
        <f>IF($C$461=0,"",IF(C437="[for completion]","",IF(C437="","",C437/$C$461)))</f>
        <v/>
      </c>
      <c r="G437" s="125" t="str">
        <f>IF($D$461=0,"",IF(D437="[for completion]","",IF(D437="","",D437/$D$461)))</f>
        <v/>
      </c>
    </row>
    <row r="438" spans="1:7">
      <c r="A438" s="103" t="s">
        <v>2529</v>
      </c>
      <c r="B438" s="256" t="s">
        <v>996</v>
      </c>
      <c r="C438" s="257" t="s">
        <v>619</v>
      </c>
      <c r="D438" s="257" t="s">
        <v>619</v>
      </c>
      <c r="E438" s="193"/>
      <c r="F438" s="125" t="str">
        <f t="shared" ref="F438:F460" si="22">IF($C$461=0,"",IF(C438="[for completion]","",IF(C438="","",C438/$C$461)))</f>
        <v/>
      </c>
      <c r="G438" s="125" t="str">
        <f t="shared" ref="G438:G460" si="23">IF($D$461=0,"",IF(D438="[for completion]","",IF(D438="","",D438/$D$461)))</f>
        <v/>
      </c>
    </row>
    <row r="439" spans="1:7">
      <c r="A439" s="103" t="s">
        <v>2530</v>
      </c>
      <c r="B439" s="256" t="s">
        <v>998</v>
      </c>
      <c r="C439" s="257" t="s">
        <v>619</v>
      </c>
      <c r="D439" s="257" t="s">
        <v>619</v>
      </c>
      <c r="E439" s="193"/>
      <c r="F439" s="125" t="str">
        <f t="shared" si="22"/>
        <v/>
      </c>
      <c r="G439" s="125" t="str">
        <f t="shared" si="23"/>
        <v/>
      </c>
    </row>
    <row r="440" spans="1:7">
      <c r="A440" s="103" t="s">
        <v>2531</v>
      </c>
      <c r="B440" s="256" t="s">
        <v>1000</v>
      </c>
      <c r="C440" s="257" t="s">
        <v>619</v>
      </c>
      <c r="D440" s="257" t="s">
        <v>619</v>
      </c>
      <c r="E440" s="193"/>
      <c r="F440" s="125" t="str">
        <f t="shared" si="22"/>
        <v/>
      </c>
      <c r="G440" s="125" t="str">
        <f t="shared" si="23"/>
        <v/>
      </c>
    </row>
    <row r="441" spans="1:7">
      <c r="A441" s="103" t="s">
        <v>2532</v>
      </c>
      <c r="B441" s="256" t="s">
        <v>1002</v>
      </c>
      <c r="C441" s="257" t="s">
        <v>619</v>
      </c>
      <c r="D441" s="257" t="s">
        <v>619</v>
      </c>
      <c r="E441" s="193"/>
      <c r="F441" s="125" t="str">
        <f t="shared" si="22"/>
        <v/>
      </c>
      <c r="G441" s="125" t="str">
        <f t="shared" si="23"/>
        <v/>
      </c>
    </row>
    <row r="442" spans="1:7">
      <c r="A442" s="103" t="s">
        <v>2533</v>
      </c>
      <c r="B442" s="256" t="s">
        <v>1004</v>
      </c>
      <c r="C442" s="257" t="s">
        <v>619</v>
      </c>
      <c r="D442" s="257" t="s">
        <v>619</v>
      </c>
      <c r="E442" s="193"/>
      <c r="F442" s="125" t="str">
        <f t="shared" si="22"/>
        <v/>
      </c>
      <c r="G442" s="125" t="str">
        <f t="shared" si="23"/>
        <v/>
      </c>
    </row>
    <row r="443" spans="1:7">
      <c r="A443" s="103" t="s">
        <v>2534</v>
      </c>
      <c r="B443" s="256" t="s">
        <v>1123</v>
      </c>
      <c r="C443" s="257" t="s">
        <v>619</v>
      </c>
      <c r="D443" s="257" t="s">
        <v>619</v>
      </c>
      <c r="E443" s="193"/>
      <c r="F443" s="125" t="str">
        <f t="shared" si="22"/>
        <v/>
      </c>
      <c r="G443" s="125" t="str">
        <f t="shared" si="23"/>
        <v/>
      </c>
    </row>
    <row r="444" spans="1:7">
      <c r="A444" s="103" t="s">
        <v>2535</v>
      </c>
      <c r="B444" s="256" t="s">
        <v>1123</v>
      </c>
      <c r="C444" s="257" t="s">
        <v>619</v>
      </c>
      <c r="D444" s="260" t="s">
        <v>619</v>
      </c>
      <c r="E444" s="193"/>
      <c r="F444" s="125" t="str">
        <f t="shared" si="22"/>
        <v/>
      </c>
      <c r="G444" s="125" t="str">
        <f t="shared" si="23"/>
        <v/>
      </c>
    </row>
    <row r="445" spans="1:7">
      <c r="A445" s="103" t="s">
        <v>2536</v>
      </c>
      <c r="B445" s="256" t="s">
        <v>1123</v>
      </c>
      <c r="C445" s="257" t="s">
        <v>619</v>
      </c>
      <c r="D445" s="260" t="s">
        <v>619</v>
      </c>
      <c r="E445" s="193"/>
      <c r="F445" s="125" t="str">
        <f t="shared" si="22"/>
        <v/>
      </c>
      <c r="G445" s="125" t="str">
        <f t="shared" si="23"/>
        <v/>
      </c>
    </row>
    <row r="446" spans="1:7">
      <c r="A446" s="103" t="s">
        <v>2537</v>
      </c>
      <c r="B446" s="256" t="s">
        <v>1123</v>
      </c>
      <c r="C446" s="257" t="s">
        <v>619</v>
      </c>
      <c r="D446" s="260" t="s">
        <v>619</v>
      </c>
      <c r="E446" s="186"/>
      <c r="F446" s="125" t="str">
        <f t="shared" si="22"/>
        <v/>
      </c>
      <c r="G446" s="125" t="str">
        <f t="shared" si="23"/>
        <v/>
      </c>
    </row>
    <row r="447" spans="1:7">
      <c r="A447" s="103" t="s">
        <v>2538</v>
      </c>
      <c r="B447" s="256" t="s">
        <v>1123</v>
      </c>
      <c r="C447" s="257" t="s">
        <v>619</v>
      </c>
      <c r="D447" s="260" t="s">
        <v>619</v>
      </c>
      <c r="E447" s="186"/>
      <c r="F447" s="125" t="str">
        <f t="shared" si="22"/>
        <v/>
      </c>
      <c r="G447" s="125" t="str">
        <f t="shared" si="23"/>
        <v/>
      </c>
    </row>
    <row r="448" spans="1:7">
      <c r="A448" s="103" t="s">
        <v>2539</v>
      </c>
      <c r="B448" s="256" t="s">
        <v>1123</v>
      </c>
      <c r="C448" s="257" t="s">
        <v>619</v>
      </c>
      <c r="D448" s="260" t="s">
        <v>619</v>
      </c>
      <c r="E448" s="186"/>
      <c r="F448" s="125" t="str">
        <f t="shared" si="22"/>
        <v/>
      </c>
      <c r="G448" s="125" t="str">
        <f t="shared" si="23"/>
        <v/>
      </c>
    </row>
    <row r="449" spans="1:7">
      <c r="A449" s="103" t="s">
        <v>2540</v>
      </c>
      <c r="B449" s="256" t="s">
        <v>1123</v>
      </c>
      <c r="C449" s="257" t="s">
        <v>619</v>
      </c>
      <c r="D449" s="260" t="s">
        <v>619</v>
      </c>
      <c r="E449" s="186"/>
      <c r="F449" s="125" t="str">
        <f t="shared" si="22"/>
        <v/>
      </c>
      <c r="G449" s="125" t="str">
        <f t="shared" si="23"/>
        <v/>
      </c>
    </row>
    <row r="450" spans="1:7">
      <c r="A450" s="103" t="s">
        <v>2541</v>
      </c>
      <c r="B450" s="256" t="s">
        <v>1123</v>
      </c>
      <c r="C450" s="257" t="s">
        <v>619</v>
      </c>
      <c r="D450" s="260" t="s">
        <v>619</v>
      </c>
      <c r="E450" s="186"/>
      <c r="F450" s="125" t="str">
        <f t="shared" si="22"/>
        <v/>
      </c>
      <c r="G450" s="125" t="str">
        <f t="shared" si="23"/>
        <v/>
      </c>
    </row>
    <row r="451" spans="1:7">
      <c r="A451" s="103" t="s">
        <v>2542</v>
      </c>
      <c r="B451" s="256" t="s">
        <v>1123</v>
      </c>
      <c r="C451" s="257" t="s">
        <v>619</v>
      </c>
      <c r="D451" s="260" t="s">
        <v>619</v>
      </c>
      <c r="E451" s="186"/>
      <c r="F451" s="125" t="str">
        <f t="shared" si="22"/>
        <v/>
      </c>
      <c r="G451" s="125" t="str">
        <f t="shared" si="23"/>
        <v/>
      </c>
    </row>
    <row r="452" spans="1:7">
      <c r="A452" s="103" t="s">
        <v>2543</v>
      </c>
      <c r="B452" s="256" t="s">
        <v>1123</v>
      </c>
      <c r="C452" s="257" t="s">
        <v>619</v>
      </c>
      <c r="D452" s="260" t="s">
        <v>619</v>
      </c>
      <c r="E452" s="103"/>
      <c r="F452" s="125" t="str">
        <f t="shared" si="22"/>
        <v/>
      </c>
      <c r="G452" s="125" t="str">
        <f t="shared" si="23"/>
        <v/>
      </c>
    </row>
    <row r="453" spans="1:7">
      <c r="A453" s="103" t="s">
        <v>2544</v>
      </c>
      <c r="B453" s="256" t="s">
        <v>1123</v>
      </c>
      <c r="C453" s="257" t="s">
        <v>619</v>
      </c>
      <c r="D453" s="260" t="s">
        <v>619</v>
      </c>
      <c r="E453" s="197"/>
      <c r="F453" s="125" t="str">
        <f t="shared" si="22"/>
        <v/>
      </c>
      <c r="G453" s="125" t="str">
        <f t="shared" si="23"/>
        <v/>
      </c>
    </row>
    <row r="454" spans="1:7">
      <c r="A454" s="103" t="s">
        <v>2545</v>
      </c>
      <c r="B454" s="256" t="s">
        <v>1123</v>
      </c>
      <c r="C454" s="257" t="s">
        <v>619</v>
      </c>
      <c r="D454" s="260" t="s">
        <v>619</v>
      </c>
      <c r="E454" s="197"/>
      <c r="F454" s="125" t="str">
        <f t="shared" si="22"/>
        <v/>
      </c>
      <c r="G454" s="125" t="str">
        <f t="shared" si="23"/>
        <v/>
      </c>
    </row>
    <row r="455" spans="1:7">
      <c r="A455" s="103" t="s">
        <v>2546</v>
      </c>
      <c r="B455" s="256" t="s">
        <v>1123</v>
      </c>
      <c r="C455" s="257" t="s">
        <v>619</v>
      </c>
      <c r="D455" s="260" t="s">
        <v>619</v>
      </c>
      <c r="E455" s="197"/>
      <c r="F455" s="125" t="str">
        <f t="shared" si="22"/>
        <v/>
      </c>
      <c r="G455" s="125" t="str">
        <f t="shared" si="23"/>
        <v/>
      </c>
    </row>
    <row r="456" spans="1:7">
      <c r="A456" s="103" t="s">
        <v>2547</v>
      </c>
      <c r="B456" s="256" t="s">
        <v>1123</v>
      </c>
      <c r="C456" s="257" t="s">
        <v>619</v>
      </c>
      <c r="D456" s="260" t="s">
        <v>619</v>
      </c>
      <c r="E456" s="197"/>
      <c r="F456" s="125" t="str">
        <f t="shared" si="22"/>
        <v/>
      </c>
      <c r="G456" s="125" t="str">
        <f t="shared" si="23"/>
        <v/>
      </c>
    </row>
    <row r="457" spans="1:7">
      <c r="A457" s="103" t="s">
        <v>2548</v>
      </c>
      <c r="B457" s="256" t="s">
        <v>1123</v>
      </c>
      <c r="C457" s="257" t="s">
        <v>619</v>
      </c>
      <c r="D457" s="260" t="s">
        <v>619</v>
      </c>
      <c r="E457" s="197"/>
      <c r="F457" s="125" t="str">
        <f t="shared" si="22"/>
        <v/>
      </c>
      <c r="G457" s="125" t="str">
        <f t="shared" si="23"/>
        <v/>
      </c>
    </row>
    <row r="458" spans="1:7">
      <c r="A458" s="103" t="s">
        <v>2549</v>
      </c>
      <c r="B458" s="256" t="s">
        <v>1123</v>
      </c>
      <c r="C458" s="257" t="s">
        <v>619</v>
      </c>
      <c r="D458" s="260" t="s">
        <v>619</v>
      </c>
      <c r="E458" s="197"/>
      <c r="F458" s="125" t="str">
        <f t="shared" si="22"/>
        <v/>
      </c>
      <c r="G458" s="125" t="str">
        <f t="shared" si="23"/>
        <v/>
      </c>
    </row>
    <row r="459" spans="1:7">
      <c r="A459" s="103" t="s">
        <v>2550</v>
      </c>
      <c r="B459" s="256" t="s">
        <v>1123</v>
      </c>
      <c r="C459" s="257" t="s">
        <v>619</v>
      </c>
      <c r="D459" s="260" t="s">
        <v>619</v>
      </c>
      <c r="E459" s="197"/>
      <c r="F459" s="125" t="str">
        <f t="shared" si="22"/>
        <v/>
      </c>
      <c r="G459" s="125" t="str">
        <f t="shared" si="23"/>
        <v/>
      </c>
    </row>
    <row r="460" spans="1:7">
      <c r="A460" s="103" t="s">
        <v>2551</v>
      </c>
      <c r="B460" s="256" t="s">
        <v>1123</v>
      </c>
      <c r="C460" s="257" t="s">
        <v>619</v>
      </c>
      <c r="D460" s="260" t="s">
        <v>619</v>
      </c>
      <c r="E460" s="197"/>
      <c r="F460" s="125" t="str">
        <f t="shared" si="22"/>
        <v/>
      </c>
      <c r="G460" s="125" t="str">
        <f t="shared" si="23"/>
        <v/>
      </c>
    </row>
    <row r="461" spans="1:7">
      <c r="A461" s="103" t="s">
        <v>2552</v>
      </c>
      <c r="B461" s="186" t="s">
        <v>353</v>
      </c>
      <c r="C461" s="199">
        <f>SUM(C437:C460)</f>
        <v>0</v>
      </c>
      <c r="D461" s="205">
        <f>SUM(D437:D460)</f>
        <v>0</v>
      </c>
      <c r="E461" s="197"/>
      <c r="F461" s="201">
        <f>SUM(F437:F460)</f>
        <v>0</v>
      </c>
      <c r="G461" s="201">
        <f>SUM(G437:G460)</f>
        <v>0</v>
      </c>
    </row>
    <row r="462" spans="1:7">
      <c r="A462" s="109"/>
      <c r="B462" s="109" t="s">
        <v>1309</v>
      </c>
      <c r="C462" s="109" t="s">
        <v>987</v>
      </c>
      <c r="D462" s="109" t="s">
        <v>988</v>
      </c>
      <c r="E462" s="109"/>
      <c r="F462" s="109" t="s">
        <v>794</v>
      </c>
      <c r="G462" s="109" t="s">
        <v>989</v>
      </c>
    </row>
    <row r="463" spans="1:7">
      <c r="A463" s="103" t="s">
        <v>2553</v>
      </c>
      <c r="B463" s="103" t="s">
        <v>1026</v>
      </c>
      <c r="C463" s="261" t="s">
        <v>619</v>
      </c>
      <c r="D463" s="103"/>
      <c r="E463" s="103"/>
      <c r="F463" s="103"/>
      <c r="G463" s="103"/>
    </row>
    <row r="464" spans="1:7">
      <c r="A464" s="103"/>
      <c r="B464" s="103"/>
      <c r="C464" s="103"/>
      <c r="D464" s="103"/>
      <c r="E464" s="103"/>
      <c r="F464" s="103"/>
      <c r="G464" s="103"/>
    </row>
    <row r="465" spans="1:7">
      <c r="A465" s="103"/>
      <c r="B465" s="186" t="s">
        <v>1028</v>
      </c>
      <c r="C465" s="103"/>
      <c r="D465" s="103"/>
      <c r="E465" s="103"/>
      <c r="F465" s="103"/>
      <c r="G465" s="103"/>
    </row>
    <row r="466" spans="1:7">
      <c r="A466" s="103" t="s">
        <v>2554</v>
      </c>
      <c r="B466" s="103" t="s">
        <v>1030</v>
      </c>
      <c r="C466" s="257" t="s">
        <v>619</v>
      </c>
      <c r="D466" s="260" t="s">
        <v>619</v>
      </c>
      <c r="E466" s="103"/>
      <c r="F466" s="125" t="str">
        <f>IF($C$474=0,"",IF(C466="[for completion]","",IF(C466="","",C466/$C$474)))</f>
        <v/>
      </c>
      <c r="G466" s="125" t="str">
        <f>IF($D$474=0,"",IF(D466="[for completion]","",IF(D466="","",D466/$D$474)))</f>
        <v/>
      </c>
    </row>
    <row r="467" spans="1:7">
      <c r="A467" s="103" t="s">
        <v>2555</v>
      </c>
      <c r="B467" s="103" t="s">
        <v>1032</v>
      </c>
      <c r="C467" s="257" t="s">
        <v>619</v>
      </c>
      <c r="D467" s="260" t="s">
        <v>619</v>
      </c>
      <c r="E467" s="103"/>
      <c r="F467" s="125" t="str">
        <f t="shared" ref="F467:F473" si="24">IF($C$474=0,"",IF(C467="[for completion]","",IF(C467="","",C467/$C$474)))</f>
        <v/>
      </c>
      <c r="G467" s="125" t="str">
        <f t="shared" ref="G467:G473" si="25">IF($D$474=0,"",IF(D467="[for completion]","",IF(D467="","",D467/$D$474)))</f>
        <v/>
      </c>
    </row>
    <row r="468" spans="1:7">
      <c r="A468" s="103" t="s">
        <v>2556</v>
      </c>
      <c r="B468" s="103" t="s">
        <v>1034</v>
      </c>
      <c r="C468" s="257" t="s">
        <v>619</v>
      </c>
      <c r="D468" s="260" t="s">
        <v>619</v>
      </c>
      <c r="E468" s="103"/>
      <c r="F468" s="125" t="str">
        <f t="shared" si="24"/>
        <v/>
      </c>
      <c r="G468" s="125" t="str">
        <f t="shared" si="25"/>
        <v/>
      </c>
    </row>
    <row r="469" spans="1:7">
      <c r="A469" s="103" t="s">
        <v>2557</v>
      </c>
      <c r="B469" s="103" t="s">
        <v>1036</v>
      </c>
      <c r="C469" s="257" t="s">
        <v>619</v>
      </c>
      <c r="D469" s="260" t="s">
        <v>619</v>
      </c>
      <c r="E469" s="103"/>
      <c r="F469" s="125" t="str">
        <f t="shared" si="24"/>
        <v/>
      </c>
      <c r="G469" s="125" t="str">
        <f t="shared" si="25"/>
        <v/>
      </c>
    </row>
    <row r="470" spans="1:7">
      <c r="A470" s="103" t="s">
        <v>2558</v>
      </c>
      <c r="B470" s="103" t="s">
        <v>1038</v>
      </c>
      <c r="C470" s="257" t="s">
        <v>619</v>
      </c>
      <c r="D470" s="260" t="s">
        <v>619</v>
      </c>
      <c r="E470" s="103"/>
      <c r="F470" s="125" t="str">
        <f t="shared" si="24"/>
        <v/>
      </c>
      <c r="G470" s="125" t="str">
        <f t="shared" si="25"/>
        <v/>
      </c>
    </row>
    <row r="471" spans="1:7">
      <c r="A471" s="103" t="s">
        <v>2559</v>
      </c>
      <c r="B471" s="103" t="s">
        <v>1040</v>
      </c>
      <c r="C471" s="257" t="s">
        <v>619</v>
      </c>
      <c r="D471" s="260" t="s">
        <v>619</v>
      </c>
      <c r="E471" s="103"/>
      <c r="F471" s="125" t="str">
        <f t="shared" si="24"/>
        <v/>
      </c>
      <c r="G471" s="125" t="str">
        <f t="shared" si="25"/>
        <v/>
      </c>
    </row>
    <row r="472" spans="1:7">
      <c r="A472" s="103" t="s">
        <v>2560</v>
      </c>
      <c r="B472" s="103" t="s">
        <v>1042</v>
      </c>
      <c r="C472" s="257" t="s">
        <v>619</v>
      </c>
      <c r="D472" s="260" t="s">
        <v>619</v>
      </c>
      <c r="E472" s="103"/>
      <c r="F472" s="125" t="str">
        <f t="shared" si="24"/>
        <v/>
      </c>
      <c r="G472" s="125" t="str">
        <f t="shared" si="25"/>
        <v/>
      </c>
    </row>
    <row r="473" spans="1:7">
      <c r="A473" s="103" t="s">
        <v>2561</v>
      </c>
      <c r="B473" s="103" t="s">
        <v>1044</v>
      </c>
      <c r="C473" s="257" t="s">
        <v>619</v>
      </c>
      <c r="D473" s="260" t="s">
        <v>619</v>
      </c>
      <c r="E473" s="103"/>
      <c r="F473" s="125" t="str">
        <f t="shared" si="24"/>
        <v/>
      </c>
      <c r="G473" s="125" t="str">
        <f t="shared" si="25"/>
        <v/>
      </c>
    </row>
    <row r="474" spans="1:7">
      <c r="A474" s="103" t="s">
        <v>2562</v>
      </c>
      <c r="B474" s="198" t="s">
        <v>353</v>
      </c>
      <c r="C474" s="116">
        <f>SUM(C466:C473)</f>
        <v>0</v>
      </c>
      <c r="D474" s="200">
        <f>SUM(D466:D473)</f>
        <v>0</v>
      </c>
      <c r="E474" s="103"/>
      <c r="F474" s="119">
        <f>SUM(F466:F473)</f>
        <v>0</v>
      </c>
      <c r="G474" s="119">
        <f>SUM(G466:G473)</f>
        <v>0</v>
      </c>
    </row>
    <row r="475" spans="1:7">
      <c r="A475" s="103" t="s">
        <v>2563</v>
      </c>
      <c r="B475" s="179" t="s">
        <v>1047</v>
      </c>
      <c r="C475" s="257"/>
      <c r="D475" s="260"/>
      <c r="E475" s="103"/>
      <c r="F475" s="125" t="s">
        <v>2343</v>
      </c>
      <c r="G475" s="125" t="s">
        <v>2343</v>
      </c>
    </row>
    <row r="476" spans="1:7">
      <c r="A476" s="103" t="s">
        <v>2564</v>
      </c>
      <c r="B476" s="179" t="s">
        <v>1049</v>
      </c>
      <c r="C476" s="257"/>
      <c r="D476" s="260"/>
      <c r="E476" s="103"/>
      <c r="F476" s="125" t="s">
        <v>2343</v>
      </c>
      <c r="G476" s="125" t="s">
        <v>2343</v>
      </c>
    </row>
    <row r="477" spans="1:7">
      <c r="A477" s="103" t="s">
        <v>2565</v>
      </c>
      <c r="B477" s="179" t="s">
        <v>1051</v>
      </c>
      <c r="C477" s="257"/>
      <c r="D477" s="260"/>
      <c r="E477" s="103"/>
      <c r="F477" s="125" t="s">
        <v>2343</v>
      </c>
      <c r="G477" s="125" t="s">
        <v>2343</v>
      </c>
    </row>
    <row r="478" spans="1:7">
      <c r="A478" s="103" t="s">
        <v>2566</v>
      </c>
      <c r="B478" s="179" t="s">
        <v>1053</v>
      </c>
      <c r="C478" s="257"/>
      <c r="D478" s="260"/>
      <c r="E478" s="103"/>
      <c r="F478" s="125" t="s">
        <v>2343</v>
      </c>
      <c r="G478" s="125" t="s">
        <v>2343</v>
      </c>
    </row>
    <row r="479" spans="1:7">
      <c r="A479" s="103" t="s">
        <v>2567</v>
      </c>
      <c r="B479" s="179" t="s">
        <v>1055</v>
      </c>
      <c r="C479" s="257"/>
      <c r="D479" s="260"/>
      <c r="E479" s="103"/>
      <c r="F479" s="125" t="s">
        <v>2343</v>
      </c>
      <c r="G479" s="125" t="s">
        <v>2343</v>
      </c>
    </row>
    <row r="480" spans="1:7">
      <c r="A480" s="103" t="s">
        <v>2568</v>
      </c>
      <c r="B480" s="179" t="s">
        <v>1057</v>
      </c>
      <c r="C480" s="257"/>
      <c r="D480" s="260"/>
      <c r="E480" s="103"/>
      <c r="F480" s="125" t="s">
        <v>2343</v>
      </c>
      <c r="G480" s="125" t="s">
        <v>2343</v>
      </c>
    </row>
    <row r="481" spans="1:7">
      <c r="A481" s="103" t="s">
        <v>2569</v>
      </c>
      <c r="B481" s="179"/>
      <c r="C481" s="103"/>
      <c r="D481" s="103"/>
      <c r="E481" s="103"/>
      <c r="F481" s="203"/>
      <c r="G481" s="203"/>
    </row>
    <row r="482" spans="1:7">
      <c r="A482" s="103" t="s">
        <v>2570</v>
      </c>
      <c r="B482" s="179"/>
      <c r="C482" s="103"/>
      <c r="D482" s="103"/>
      <c r="E482" s="103"/>
      <c r="F482" s="203"/>
      <c r="G482" s="203"/>
    </row>
    <row r="483" spans="1:7">
      <c r="A483" s="103" t="s">
        <v>2571</v>
      </c>
      <c r="B483" s="179"/>
      <c r="C483" s="103"/>
      <c r="D483" s="103"/>
      <c r="E483" s="103"/>
      <c r="F483" s="197"/>
      <c r="G483" s="197"/>
    </row>
    <row r="484" spans="1:7">
      <c r="A484" s="109"/>
      <c r="B484" s="109" t="s">
        <v>1329</v>
      </c>
      <c r="C484" s="109" t="s">
        <v>987</v>
      </c>
      <c r="D484" s="109" t="s">
        <v>988</v>
      </c>
      <c r="E484" s="109"/>
      <c r="F484" s="109" t="s">
        <v>794</v>
      </c>
      <c r="G484" s="109" t="s">
        <v>989</v>
      </c>
    </row>
    <row r="485" spans="1:7">
      <c r="A485" s="103" t="s">
        <v>2572</v>
      </c>
      <c r="B485" s="103" t="s">
        <v>1026</v>
      </c>
      <c r="C485" s="261" t="s">
        <v>1332</v>
      </c>
      <c r="D485" s="103"/>
      <c r="E485" s="103"/>
      <c r="F485" s="103"/>
      <c r="G485" s="103"/>
    </row>
    <row r="486" spans="1:7">
      <c r="A486" s="103"/>
      <c r="B486" s="103"/>
      <c r="C486" s="103"/>
      <c r="D486" s="103"/>
      <c r="E486" s="103"/>
      <c r="F486" s="103"/>
      <c r="G486" s="103"/>
    </row>
    <row r="487" spans="1:7">
      <c r="A487" s="103"/>
      <c r="B487" s="186" t="s">
        <v>1028</v>
      </c>
      <c r="C487" s="103"/>
      <c r="D487" s="103"/>
      <c r="E487" s="103"/>
      <c r="F487" s="103"/>
      <c r="G487" s="103"/>
    </row>
    <row r="488" spans="1:7">
      <c r="A488" s="103" t="s">
        <v>2573</v>
      </c>
      <c r="B488" s="103" t="s">
        <v>1030</v>
      </c>
      <c r="C488" s="257" t="s">
        <v>1332</v>
      </c>
      <c r="D488" s="260" t="s">
        <v>1332</v>
      </c>
      <c r="E488" s="103"/>
      <c r="F488" s="125" t="str">
        <f>IF($C$496=0,"",IF(C488="[for completion]","",IF(C488="","",C488/$C$496)))</f>
        <v/>
      </c>
      <c r="G488" s="125" t="str">
        <f>IF($D$496=0,"",IF(D488="[for completion]","",IF(D488="","",D488/$D$496)))</f>
        <v/>
      </c>
    </row>
    <row r="489" spans="1:7">
      <c r="A489" s="103" t="s">
        <v>2574</v>
      </c>
      <c r="B489" s="103" t="s">
        <v>1032</v>
      </c>
      <c r="C489" s="257" t="s">
        <v>1332</v>
      </c>
      <c r="D489" s="260" t="s">
        <v>1332</v>
      </c>
      <c r="E489" s="103"/>
      <c r="F489" s="125" t="str">
        <f t="shared" ref="F489:F495" si="26">IF($C$496=0,"",IF(C489="[for completion]","",IF(C489="","",C489/$C$496)))</f>
        <v/>
      </c>
      <c r="G489" s="125" t="str">
        <f t="shared" ref="G489:G495" si="27">IF($D$496=0,"",IF(D489="[for completion]","",IF(D489="","",D489/$D$496)))</f>
        <v/>
      </c>
    </row>
    <row r="490" spans="1:7">
      <c r="A490" s="103" t="s">
        <v>2575</v>
      </c>
      <c r="B490" s="103" t="s">
        <v>1034</v>
      </c>
      <c r="C490" s="257" t="s">
        <v>1332</v>
      </c>
      <c r="D490" s="260" t="s">
        <v>1332</v>
      </c>
      <c r="E490" s="103"/>
      <c r="F490" s="125" t="str">
        <f t="shared" si="26"/>
        <v/>
      </c>
      <c r="G490" s="125" t="str">
        <f t="shared" si="27"/>
        <v/>
      </c>
    </row>
    <row r="491" spans="1:7">
      <c r="A491" s="103" t="s">
        <v>2576</v>
      </c>
      <c r="B491" s="103" t="s">
        <v>1036</v>
      </c>
      <c r="C491" s="257" t="s">
        <v>1332</v>
      </c>
      <c r="D491" s="260" t="s">
        <v>1332</v>
      </c>
      <c r="E491" s="103"/>
      <c r="F491" s="125" t="str">
        <f t="shared" si="26"/>
        <v/>
      </c>
      <c r="G491" s="125" t="str">
        <f t="shared" si="27"/>
        <v/>
      </c>
    </row>
    <row r="492" spans="1:7">
      <c r="A492" s="103" t="s">
        <v>2577</v>
      </c>
      <c r="B492" s="103" t="s">
        <v>1038</v>
      </c>
      <c r="C492" s="257" t="s">
        <v>1332</v>
      </c>
      <c r="D492" s="260" t="s">
        <v>1332</v>
      </c>
      <c r="E492" s="103"/>
      <c r="F492" s="125" t="str">
        <f t="shared" si="26"/>
        <v/>
      </c>
      <c r="G492" s="125" t="str">
        <f t="shared" si="27"/>
        <v/>
      </c>
    </row>
    <row r="493" spans="1:7">
      <c r="A493" s="103" t="s">
        <v>2578</v>
      </c>
      <c r="B493" s="103" t="s">
        <v>1040</v>
      </c>
      <c r="C493" s="257" t="s">
        <v>1332</v>
      </c>
      <c r="D493" s="260" t="s">
        <v>1332</v>
      </c>
      <c r="E493" s="103"/>
      <c r="F493" s="125" t="str">
        <f t="shared" si="26"/>
        <v/>
      </c>
      <c r="G493" s="125" t="str">
        <f t="shared" si="27"/>
        <v/>
      </c>
    </row>
    <row r="494" spans="1:7">
      <c r="A494" s="103" t="s">
        <v>2579</v>
      </c>
      <c r="B494" s="103" t="s">
        <v>1042</v>
      </c>
      <c r="C494" s="257" t="s">
        <v>1332</v>
      </c>
      <c r="D494" s="260" t="s">
        <v>1332</v>
      </c>
      <c r="E494" s="103"/>
      <c r="F494" s="125" t="str">
        <f t="shared" si="26"/>
        <v/>
      </c>
      <c r="G494" s="125" t="str">
        <f t="shared" si="27"/>
        <v/>
      </c>
    </row>
    <row r="495" spans="1:7">
      <c r="A495" s="103" t="s">
        <v>2580</v>
      </c>
      <c r="B495" s="103" t="s">
        <v>1044</v>
      </c>
      <c r="C495" s="257" t="s">
        <v>1332</v>
      </c>
      <c r="D495" s="254" t="s">
        <v>1332</v>
      </c>
      <c r="E495" s="103"/>
      <c r="F495" s="125" t="str">
        <f t="shared" si="26"/>
        <v/>
      </c>
      <c r="G495" s="125" t="str">
        <f t="shared" si="27"/>
        <v/>
      </c>
    </row>
    <row r="496" spans="1:7">
      <c r="A496" s="103" t="s">
        <v>2581</v>
      </c>
      <c r="B496" s="198" t="s">
        <v>353</v>
      </c>
      <c r="C496" s="116">
        <f>SUM(C488:C495)</f>
        <v>0</v>
      </c>
      <c r="D496" s="200">
        <f>SUM(D488:D495)</f>
        <v>0</v>
      </c>
      <c r="E496" s="103"/>
      <c r="F496" s="119">
        <f>SUM(F488:F495)</f>
        <v>0</v>
      </c>
      <c r="G496" s="119">
        <f>SUM(G488:G495)</f>
        <v>0</v>
      </c>
    </row>
    <row r="497" spans="1:7">
      <c r="A497" s="103" t="s">
        <v>2582</v>
      </c>
      <c r="B497" s="179" t="s">
        <v>1047</v>
      </c>
      <c r="C497" s="116"/>
      <c r="D497" s="196"/>
      <c r="E497" s="103"/>
      <c r="F497" s="125" t="s">
        <v>2343</v>
      </c>
      <c r="G497" s="125" t="s">
        <v>2343</v>
      </c>
    </row>
    <row r="498" spans="1:7">
      <c r="A498" s="103" t="s">
        <v>2583</v>
      </c>
      <c r="B498" s="179" t="s">
        <v>1049</v>
      </c>
      <c r="C498" s="116"/>
      <c r="D498" s="196"/>
      <c r="E498" s="103"/>
      <c r="F498" s="125" t="s">
        <v>2343</v>
      </c>
      <c r="G498" s="125" t="s">
        <v>2343</v>
      </c>
    </row>
    <row r="499" spans="1:7">
      <c r="A499" s="103" t="s">
        <v>2584</v>
      </c>
      <c r="B499" s="179" t="s">
        <v>1051</v>
      </c>
      <c r="C499" s="116"/>
      <c r="D499" s="196"/>
      <c r="E499" s="103"/>
      <c r="F499" s="125" t="s">
        <v>2343</v>
      </c>
      <c r="G499" s="125" t="s">
        <v>2343</v>
      </c>
    </row>
    <row r="500" spans="1:7">
      <c r="A500" s="103" t="s">
        <v>2585</v>
      </c>
      <c r="B500" s="179" t="s">
        <v>1053</v>
      </c>
      <c r="C500" s="116"/>
      <c r="D500" s="196"/>
      <c r="E500" s="103"/>
      <c r="F500" s="125" t="s">
        <v>2343</v>
      </c>
      <c r="G500" s="125" t="s">
        <v>2343</v>
      </c>
    </row>
    <row r="501" spans="1:7">
      <c r="A501" s="103" t="s">
        <v>2586</v>
      </c>
      <c r="B501" s="179" t="s">
        <v>1055</v>
      </c>
      <c r="C501" s="116"/>
      <c r="D501" s="196"/>
      <c r="E501" s="103"/>
      <c r="F501" s="125" t="s">
        <v>2343</v>
      </c>
      <c r="G501" s="125" t="s">
        <v>2343</v>
      </c>
    </row>
    <row r="502" spans="1:7">
      <c r="A502" s="103" t="s">
        <v>2587</v>
      </c>
      <c r="B502" s="179" t="s">
        <v>1057</v>
      </c>
      <c r="C502" s="116"/>
      <c r="D502" s="196"/>
      <c r="E502" s="103"/>
      <c r="F502" s="125" t="s">
        <v>2343</v>
      </c>
      <c r="G502" s="125" t="s">
        <v>2343</v>
      </c>
    </row>
    <row r="503" spans="1:7">
      <c r="A503" s="103" t="s">
        <v>2588</v>
      </c>
      <c r="B503" s="179"/>
      <c r="C503" s="103"/>
      <c r="D503" s="103"/>
      <c r="E503" s="103"/>
      <c r="F503" s="125"/>
      <c r="G503" s="125"/>
    </row>
    <row r="504" spans="1:7">
      <c r="A504" s="103" t="s">
        <v>2589</v>
      </c>
      <c r="B504" s="179"/>
      <c r="C504" s="103"/>
      <c r="D504" s="103"/>
      <c r="E504" s="103"/>
      <c r="F504" s="125"/>
      <c r="G504" s="125"/>
    </row>
    <row r="505" spans="1:7">
      <c r="A505" s="103" t="s">
        <v>2590</v>
      </c>
      <c r="B505" s="179"/>
      <c r="C505" s="103"/>
      <c r="D505" s="103"/>
      <c r="E505" s="103"/>
      <c r="F505" s="125"/>
      <c r="G505" s="119"/>
    </row>
    <row r="506" spans="1:7">
      <c r="A506" s="109"/>
      <c r="B506" s="109" t="s">
        <v>1350</v>
      </c>
      <c r="C506" s="109" t="s">
        <v>1351</v>
      </c>
      <c r="D506" s="109"/>
      <c r="E506" s="109"/>
      <c r="F506" s="109"/>
      <c r="G506" s="109"/>
    </row>
    <row r="507" spans="1:7">
      <c r="A507" s="103" t="s">
        <v>2591</v>
      </c>
      <c r="B507" s="186" t="s">
        <v>1353</v>
      </c>
      <c r="C507" s="261" t="s">
        <v>619</v>
      </c>
      <c r="D507" s="261"/>
      <c r="E507" s="103"/>
      <c r="F507" s="103"/>
      <c r="G507" s="103"/>
    </row>
    <row r="508" spans="1:7">
      <c r="A508" s="103" t="s">
        <v>2592</v>
      </c>
      <c r="B508" s="186" t="s">
        <v>1355</v>
      </c>
      <c r="C508" s="261" t="s">
        <v>619</v>
      </c>
      <c r="D508" s="261"/>
      <c r="E508" s="103"/>
      <c r="F508" s="103"/>
      <c r="G508" s="103"/>
    </row>
    <row r="509" spans="1:7">
      <c r="A509" s="103" t="s">
        <v>2593</v>
      </c>
      <c r="B509" s="186" t="s">
        <v>1357</v>
      </c>
      <c r="C509" s="261" t="s">
        <v>619</v>
      </c>
      <c r="D509" s="261"/>
      <c r="E509" s="103"/>
      <c r="F509" s="103"/>
      <c r="G509" s="103"/>
    </row>
    <row r="510" spans="1:7">
      <c r="A510" s="103" t="s">
        <v>2594</v>
      </c>
      <c r="B510" s="186" t="s">
        <v>1359</v>
      </c>
      <c r="C510" s="261" t="s">
        <v>619</v>
      </c>
      <c r="D510" s="261"/>
      <c r="E510" s="103"/>
      <c r="F510" s="103"/>
      <c r="G510" s="103"/>
    </row>
    <row r="511" spans="1:7">
      <c r="A511" s="103" t="s">
        <v>2595</v>
      </c>
      <c r="B511" s="186" t="s">
        <v>1361</v>
      </c>
      <c r="C511" s="261" t="s">
        <v>619</v>
      </c>
      <c r="D511" s="261"/>
      <c r="E511" s="103"/>
      <c r="F511" s="103"/>
      <c r="G511" s="103"/>
    </row>
    <row r="512" spans="1:7">
      <c r="A512" s="103" t="s">
        <v>2596</v>
      </c>
      <c r="B512" s="186" t="s">
        <v>1363</v>
      </c>
      <c r="C512" s="261" t="s">
        <v>619</v>
      </c>
      <c r="D512" s="261"/>
      <c r="E512" s="103"/>
      <c r="F512" s="103"/>
      <c r="G512" s="103"/>
    </row>
    <row r="513" spans="1:7">
      <c r="A513" s="103" t="s">
        <v>2597</v>
      </c>
      <c r="B513" s="186" t="s">
        <v>1365</v>
      </c>
      <c r="C513" s="261" t="s">
        <v>619</v>
      </c>
      <c r="D513" s="261"/>
      <c r="E513" s="103"/>
      <c r="F513" s="103"/>
      <c r="G513" s="103"/>
    </row>
    <row r="514" spans="1:7">
      <c r="A514" s="103" t="s">
        <v>2598</v>
      </c>
      <c r="B514" s="186" t="s">
        <v>1367</v>
      </c>
      <c r="C514" s="261" t="s">
        <v>619</v>
      </c>
      <c r="D514" s="261"/>
      <c r="E514" s="103"/>
      <c r="F514" s="103"/>
      <c r="G514" s="103"/>
    </row>
    <row r="515" spans="1:7">
      <c r="A515" s="103" t="s">
        <v>2599</v>
      </c>
      <c r="B515" s="186" t="s">
        <v>1369</v>
      </c>
      <c r="C515" s="261" t="s">
        <v>619</v>
      </c>
      <c r="D515" s="261"/>
      <c r="E515" s="103"/>
      <c r="F515" s="103"/>
      <c r="G515" s="103"/>
    </row>
    <row r="516" spans="1:7">
      <c r="A516" s="103" t="s">
        <v>2600</v>
      </c>
      <c r="B516" s="186" t="s">
        <v>1371</v>
      </c>
      <c r="C516" s="261" t="s">
        <v>619</v>
      </c>
      <c r="D516" s="261"/>
      <c r="E516" s="103"/>
      <c r="F516" s="103"/>
      <c r="G516" s="103"/>
    </row>
    <row r="517" spans="1:7">
      <c r="A517" s="103" t="s">
        <v>2601</v>
      </c>
      <c r="B517" s="186" t="s">
        <v>1373</v>
      </c>
      <c r="C517" s="261" t="s">
        <v>619</v>
      </c>
      <c r="D517" s="261"/>
      <c r="E517" s="103"/>
      <c r="F517" s="103"/>
      <c r="G517" s="103"/>
    </row>
    <row r="518" spans="1:7">
      <c r="A518" s="103" t="s">
        <v>2602</v>
      </c>
      <c r="B518" s="186" t="s">
        <v>1375</v>
      </c>
      <c r="C518" s="261" t="s">
        <v>619</v>
      </c>
      <c r="D518" s="261"/>
      <c r="E518" s="103"/>
      <c r="F518" s="103"/>
      <c r="G518" s="103"/>
    </row>
    <row r="519" spans="1:7">
      <c r="A519" s="103" t="s">
        <v>2603</v>
      </c>
      <c r="B519" s="186" t="s">
        <v>351</v>
      </c>
      <c r="C519" s="261" t="s">
        <v>619</v>
      </c>
      <c r="D519" s="261"/>
      <c r="E519" s="103"/>
      <c r="F519" s="103"/>
      <c r="G519" s="103"/>
    </row>
    <row r="520" spans="1:7">
      <c r="A520" s="103" t="s">
        <v>2604</v>
      </c>
      <c r="B520" s="179" t="s">
        <v>1378</v>
      </c>
      <c r="C520" s="261"/>
      <c r="D520" s="153"/>
      <c r="E520" s="103"/>
      <c r="F520" s="103"/>
      <c r="G520" s="103"/>
    </row>
    <row r="521" spans="1:7">
      <c r="A521" s="103" t="s">
        <v>2605</v>
      </c>
      <c r="B521" s="179" t="s">
        <v>355</v>
      </c>
      <c r="C521" s="261"/>
      <c r="D521" s="153"/>
      <c r="E521" s="103"/>
      <c r="F521" s="103"/>
      <c r="G521" s="103"/>
    </row>
    <row r="522" spans="1:7">
      <c r="A522" s="103" t="s">
        <v>2606</v>
      </c>
      <c r="B522" s="179" t="s">
        <v>355</v>
      </c>
      <c r="C522" s="261"/>
      <c r="D522" s="153"/>
      <c r="E522" s="103"/>
      <c r="F522" s="103"/>
      <c r="G522" s="103"/>
    </row>
    <row r="523" spans="1:7">
      <c r="A523" s="103" t="s">
        <v>2607</v>
      </c>
      <c r="B523" s="179" t="s">
        <v>355</v>
      </c>
      <c r="C523" s="261"/>
      <c r="D523" s="153"/>
      <c r="E523" s="103"/>
      <c r="F523" s="103"/>
      <c r="G523" s="103"/>
    </row>
    <row r="524" spans="1:7">
      <c r="A524" s="103" t="s">
        <v>2608</v>
      </c>
      <c r="B524" s="179" t="s">
        <v>355</v>
      </c>
      <c r="C524" s="261"/>
      <c r="D524" s="153"/>
      <c r="E524" s="103"/>
      <c r="F524" s="103"/>
      <c r="G524" s="103"/>
    </row>
    <row r="525" spans="1:7">
      <c r="A525" s="103" t="s">
        <v>2609</v>
      </c>
      <c r="B525" s="179" t="s">
        <v>355</v>
      </c>
      <c r="C525" s="261"/>
      <c r="D525" s="153"/>
      <c r="E525" s="103"/>
      <c r="F525" s="103"/>
      <c r="G525" s="103"/>
    </row>
    <row r="526" spans="1:7">
      <c r="A526" s="103" t="s">
        <v>2610</v>
      </c>
      <c r="B526" s="179" t="s">
        <v>355</v>
      </c>
      <c r="C526" s="261"/>
      <c r="D526" s="153"/>
      <c r="E526" s="103"/>
      <c r="F526" s="103"/>
      <c r="G526" s="103"/>
    </row>
    <row r="527" spans="1:7">
      <c r="A527" s="103" t="s">
        <v>2611</v>
      </c>
      <c r="B527" s="179" t="s">
        <v>355</v>
      </c>
      <c r="C527" s="261"/>
      <c r="D527" s="153"/>
      <c r="E527" s="103"/>
      <c r="F527" s="103"/>
      <c r="G527" s="103"/>
    </row>
    <row r="528" spans="1:7">
      <c r="A528" s="103" t="s">
        <v>2612</v>
      </c>
      <c r="B528" s="179" t="s">
        <v>355</v>
      </c>
      <c r="C528" s="261"/>
      <c r="D528" s="153"/>
      <c r="E528" s="103"/>
      <c r="F528" s="103"/>
      <c r="G528" s="103"/>
    </row>
    <row r="529" spans="1:7">
      <c r="A529" s="103" t="s">
        <v>2613</v>
      </c>
      <c r="B529" s="179" t="s">
        <v>355</v>
      </c>
      <c r="C529" s="261"/>
      <c r="D529" s="153"/>
      <c r="E529" s="103"/>
      <c r="F529" s="103"/>
      <c r="G529" s="103"/>
    </row>
    <row r="530" spans="1:7">
      <c r="A530" s="103" t="s">
        <v>2614</v>
      </c>
      <c r="B530" s="179" t="s">
        <v>355</v>
      </c>
      <c r="C530" s="261"/>
      <c r="D530" s="153"/>
      <c r="E530" s="103"/>
      <c r="F530" s="103"/>
      <c r="G530" s="103"/>
    </row>
    <row r="531" spans="1:7">
      <c r="A531" s="103" t="s">
        <v>2615</v>
      </c>
      <c r="B531" s="179" t="s">
        <v>355</v>
      </c>
      <c r="C531" s="261"/>
      <c r="D531" s="153"/>
      <c r="E531" s="103"/>
      <c r="F531" s="103"/>
      <c r="G531" s="159"/>
    </row>
    <row r="532" spans="1:7">
      <c r="A532" s="103" t="s">
        <v>2616</v>
      </c>
      <c r="B532" s="179" t="s">
        <v>355</v>
      </c>
      <c r="C532" s="261"/>
      <c r="D532" s="153"/>
      <c r="E532" s="103"/>
      <c r="F532" s="103"/>
      <c r="G532" s="159"/>
    </row>
    <row r="533" spans="1:7">
      <c r="A533" s="103" t="s">
        <v>2617</v>
      </c>
      <c r="B533" s="179" t="s">
        <v>355</v>
      </c>
      <c r="C533" s="261"/>
      <c r="D533" s="153"/>
      <c r="E533" s="103"/>
      <c r="F533" s="103"/>
      <c r="G533" s="159"/>
    </row>
    <row r="534" spans="1:7">
      <c r="A534" s="109"/>
      <c r="B534" s="109" t="s">
        <v>2618</v>
      </c>
      <c r="C534" s="109" t="s">
        <v>311</v>
      </c>
      <c r="D534" s="109" t="s">
        <v>1393</v>
      </c>
      <c r="E534" s="109"/>
      <c r="F534" s="109" t="s">
        <v>794</v>
      </c>
      <c r="G534" s="109" t="s">
        <v>1394</v>
      </c>
    </row>
    <row r="535" spans="1:7">
      <c r="A535" s="89" t="s">
        <v>2619</v>
      </c>
      <c r="B535" s="265" t="s">
        <v>2396</v>
      </c>
      <c r="C535" s="153" t="s">
        <v>619</v>
      </c>
      <c r="D535" s="153" t="s">
        <v>619</v>
      </c>
      <c r="E535" s="95"/>
      <c r="F535" s="125" t="str">
        <f>IF($C$553=0,"",IF(C535="[for completion]","",IF(C535="","",C535/$C$553)))</f>
        <v/>
      </c>
      <c r="G535" s="125" t="str">
        <f>IF($D$553=0,"",IF(D535="[for completion]","",IF(D535="","",D535/$D$553)))</f>
        <v/>
      </c>
    </row>
    <row r="536" spans="1:7">
      <c r="A536" s="89" t="s">
        <v>2620</v>
      </c>
      <c r="B536" s="265" t="s">
        <v>2398</v>
      </c>
      <c r="C536" s="153" t="s">
        <v>619</v>
      </c>
      <c r="D536" s="153" t="s">
        <v>619</v>
      </c>
      <c r="E536" s="95"/>
      <c r="F536" s="125" t="str">
        <f t="shared" ref="F536:F552" si="28">IF($C$553=0,"",IF(C536="[for completion]","",IF(C536="","",C536/$C$553)))</f>
        <v/>
      </c>
      <c r="G536" s="125" t="str">
        <f t="shared" ref="G536:G552" si="29">IF($D$553=0,"",IF(D536="[for completion]","",IF(D536="","",D536/$D$553)))</f>
        <v/>
      </c>
    </row>
    <row r="537" spans="1:7">
      <c r="A537" s="89" t="s">
        <v>2621</v>
      </c>
      <c r="B537" s="265" t="s">
        <v>2400</v>
      </c>
      <c r="C537" s="153" t="s">
        <v>619</v>
      </c>
      <c r="D537" s="153" t="s">
        <v>619</v>
      </c>
      <c r="E537" s="95"/>
      <c r="F537" s="125" t="str">
        <f t="shared" si="28"/>
        <v/>
      </c>
      <c r="G537" s="125" t="str">
        <f t="shared" si="29"/>
        <v/>
      </c>
    </row>
    <row r="538" spans="1:7">
      <c r="A538" s="89" t="s">
        <v>2622</v>
      </c>
      <c r="B538" s="265" t="s">
        <v>2402</v>
      </c>
      <c r="C538" s="153" t="s">
        <v>619</v>
      </c>
      <c r="D538" s="153" t="s">
        <v>619</v>
      </c>
      <c r="E538" s="95"/>
      <c r="F538" s="125" t="str">
        <f t="shared" si="28"/>
        <v/>
      </c>
      <c r="G538" s="125" t="str">
        <f t="shared" si="29"/>
        <v/>
      </c>
    </row>
    <row r="539" spans="1:7">
      <c r="A539" s="89" t="s">
        <v>2623</v>
      </c>
      <c r="B539" s="265" t="s">
        <v>2404</v>
      </c>
      <c r="C539" s="153" t="s">
        <v>619</v>
      </c>
      <c r="D539" s="153" t="s">
        <v>619</v>
      </c>
      <c r="E539" s="95"/>
      <c r="F539" s="125" t="str">
        <f t="shared" si="28"/>
        <v/>
      </c>
      <c r="G539" s="125" t="str">
        <f t="shared" si="29"/>
        <v/>
      </c>
    </row>
    <row r="540" spans="1:7">
      <c r="A540" s="89" t="s">
        <v>2624</v>
      </c>
      <c r="B540" s="265" t="s">
        <v>2406</v>
      </c>
      <c r="C540" s="153" t="s">
        <v>619</v>
      </c>
      <c r="D540" s="153" t="s">
        <v>619</v>
      </c>
      <c r="E540" s="95"/>
      <c r="F540" s="125" t="str">
        <f t="shared" si="28"/>
        <v/>
      </c>
      <c r="G540" s="125" t="str">
        <f t="shared" si="29"/>
        <v/>
      </c>
    </row>
    <row r="541" spans="1:7">
      <c r="A541" s="89" t="s">
        <v>2625</v>
      </c>
      <c r="B541" s="265" t="s">
        <v>2408</v>
      </c>
      <c r="C541" s="153" t="s">
        <v>619</v>
      </c>
      <c r="D541" s="153" t="s">
        <v>619</v>
      </c>
      <c r="E541" s="95"/>
      <c r="F541" s="125" t="str">
        <f t="shared" si="28"/>
        <v/>
      </c>
      <c r="G541" s="125" t="str">
        <f t="shared" si="29"/>
        <v/>
      </c>
    </row>
    <row r="542" spans="1:7">
      <c r="A542" s="89" t="s">
        <v>2626</v>
      </c>
      <c r="B542" s="256" t="s">
        <v>1123</v>
      </c>
      <c r="C542" s="153" t="s">
        <v>619</v>
      </c>
      <c r="D542" s="153" t="s">
        <v>619</v>
      </c>
      <c r="E542" s="95"/>
      <c r="F542" s="125" t="str">
        <f t="shared" si="28"/>
        <v/>
      </c>
      <c r="G542" s="125" t="str">
        <f t="shared" si="29"/>
        <v/>
      </c>
    </row>
    <row r="543" spans="1:7">
      <c r="A543" s="89" t="s">
        <v>2627</v>
      </c>
      <c r="B543" s="256" t="s">
        <v>1123</v>
      </c>
      <c r="C543" s="153" t="s">
        <v>619</v>
      </c>
      <c r="D543" s="153" t="s">
        <v>619</v>
      </c>
      <c r="E543" s="95"/>
      <c r="F543" s="125" t="str">
        <f t="shared" si="28"/>
        <v/>
      </c>
      <c r="G543" s="125" t="str">
        <f t="shared" si="29"/>
        <v/>
      </c>
    </row>
    <row r="544" spans="1:7">
      <c r="A544" s="89" t="s">
        <v>2628</v>
      </c>
      <c r="B544" s="256" t="s">
        <v>1123</v>
      </c>
      <c r="C544" s="153" t="s">
        <v>619</v>
      </c>
      <c r="D544" s="153" t="s">
        <v>619</v>
      </c>
      <c r="E544" s="95"/>
      <c r="F544" s="125" t="str">
        <f t="shared" si="28"/>
        <v/>
      </c>
      <c r="G544" s="125" t="str">
        <f t="shared" si="29"/>
        <v/>
      </c>
    </row>
    <row r="545" spans="1:7">
      <c r="A545" s="89" t="s">
        <v>2629</v>
      </c>
      <c r="B545" s="256" t="s">
        <v>1123</v>
      </c>
      <c r="C545" s="153" t="s">
        <v>619</v>
      </c>
      <c r="D545" s="153" t="s">
        <v>619</v>
      </c>
      <c r="E545" s="95"/>
      <c r="F545" s="125" t="str">
        <f t="shared" si="28"/>
        <v/>
      </c>
      <c r="G545" s="125" t="str">
        <f t="shared" si="29"/>
        <v/>
      </c>
    </row>
    <row r="546" spans="1:7">
      <c r="A546" s="89" t="s">
        <v>2630</v>
      </c>
      <c r="B546" s="256" t="s">
        <v>1123</v>
      </c>
      <c r="C546" s="153" t="s">
        <v>619</v>
      </c>
      <c r="D546" s="153" t="s">
        <v>619</v>
      </c>
      <c r="E546" s="95"/>
      <c r="F546" s="125" t="str">
        <f t="shared" si="28"/>
        <v/>
      </c>
      <c r="G546" s="125" t="str">
        <f t="shared" si="29"/>
        <v/>
      </c>
    </row>
    <row r="547" spans="1:7">
      <c r="A547" s="89" t="s">
        <v>2631</v>
      </c>
      <c r="B547" s="256" t="s">
        <v>1123</v>
      </c>
      <c r="C547" s="153" t="s">
        <v>619</v>
      </c>
      <c r="D547" s="153" t="s">
        <v>619</v>
      </c>
      <c r="E547" s="95"/>
      <c r="F547" s="125" t="str">
        <f t="shared" si="28"/>
        <v/>
      </c>
      <c r="G547" s="125" t="str">
        <f t="shared" si="29"/>
        <v/>
      </c>
    </row>
    <row r="548" spans="1:7">
      <c r="A548" s="89" t="s">
        <v>2632</v>
      </c>
      <c r="B548" s="256" t="s">
        <v>1123</v>
      </c>
      <c r="C548" s="153" t="s">
        <v>619</v>
      </c>
      <c r="D548" s="153" t="s">
        <v>619</v>
      </c>
      <c r="E548" s="95"/>
      <c r="F548" s="125" t="str">
        <f t="shared" si="28"/>
        <v/>
      </c>
      <c r="G548" s="125" t="str">
        <f t="shared" si="29"/>
        <v/>
      </c>
    </row>
    <row r="549" spans="1:7">
      <c r="A549" s="89" t="s">
        <v>2633</v>
      </c>
      <c r="B549" s="256" t="s">
        <v>1123</v>
      </c>
      <c r="C549" s="153" t="s">
        <v>619</v>
      </c>
      <c r="D549" s="153" t="s">
        <v>619</v>
      </c>
      <c r="E549" s="95"/>
      <c r="F549" s="125" t="str">
        <f t="shared" si="28"/>
        <v/>
      </c>
      <c r="G549" s="125" t="str">
        <f t="shared" si="29"/>
        <v/>
      </c>
    </row>
    <row r="550" spans="1:7">
      <c r="A550" s="89" t="s">
        <v>2634</v>
      </c>
      <c r="B550" s="256" t="s">
        <v>1123</v>
      </c>
      <c r="C550" s="153" t="s">
        <v>619</v>
      </c>
      <c r="D550" s="153" t="s">
        <v>619</v>
      </c>
      <c r="E550" s="95"/>
      <c r="F550" s="125" t="str">
        <f t="shared" si="28"/>
        <v/>
      </c>
      <c r="G550" s="125" t="str">
        <f t="shared" si="29"/>
        <v/>
      </c>
    </row>
    <row r="551" spans="1:7">
      <c r="A551" s="89" t="s">
        <v>2635</v>
      </c>
      <c r="B551" s="256" t="s">
        <v>1123</v>
      </c>
      <c r="C551" s="153" t="s">
        <v>619</v>
      </c>
      <c r="D551" s="153" t="s">
        <v>619</v>
      </c>
      <c r="E551" s="95"/>
      <c r="F551" s="125" t="str">
        <f t="shared" si="28"/>
        <v/>
      </c>
      <c r="G551" s="125" t="str">
        <f t="shared" si="29"/>
        <v/>
      </c>
    </row>
    <row r="552" spans="1:7">
      <c r="A552" s="89" t="s">
        <v>2636</v>
      </c>
      <c r="B552" s="186" t="s">
        <v>1142</v>
      </c>
      <c r="C552" s="153" t="s">
        <v>619</v>
      </c>
      <c r="D552" s="153" t="s">
        <v>619</v>
      </c>
      <c r="E552" s="95"/>
      <c r="F552" s="125" t="str">
        <f t="shared" si="28"/>
        <v/>
      </c>
      <c r="G552" s="125" t="str">
        <f t="shared" si="29"/>
        <v/>
      </c>
    </row>
    <row r="553" spans="1:7">
      <c r="A553" s="89" t="s">
        <v>2637</v>
      </c>
      <c r="B553" s="107" t="s">
        <v>353</v>
      </c>
      <c r="C553" s="117">
        <f>SUM(C535:C552)</f>
        <v>0</v>
      </c>
      <c r="D553" s="228">
        <f>SUM(D535:D552)</f>
        <v>0</v>
      </c>
      <c r="E553" s="95"/>
      <c r="F553" s="119">
        <f>SUM(F535:F552)</f>
        <v>0</v>
      </c>
      <c r="G553" s="119">
        <f>SUM(G535:G552)</f>
        <v>0</v>
      </c>
    </row>
    <row r="554" spans="1:7">
      <c r="A554" s="89" t="s">
        <v>2638</v>
      </c>
      <c r="B554" s="107"/>
      <c r="C554" s="89"/>
      <c r="D554" s="89"/>
      <c r="E554" s="95"/>
      <c r="F554" s="95"/>
      <c r="G554" s="95"/>
    </row>
    <row r="555" spans="1:7">
      <c r="A555" s="89" t="s">
        <v>2639</v>
      </c>
      <c r="B555" s="107"/>
      <c r="C555" s="89"/>
      <c r="D555" s="89"/>
      <c r="E555" s="95"/>
      <c r="F555" s="95"/>
      <c r="G555" s="95"/>
    </row>
    <row r="556" spans="1:7">
      <c r="A556" s="89" t="s">
        <v>2640</v>
      </c>
      <c r="B556" s="107"/>
      <c r="C556" s="89"/>
      <c r="D556" s="89"/>
      <c r="E556" s="95"/>
      <c r="F556" s="95"/>
      <c r="G556" s="95"/>
    </row>
    <row r="557" spans="1:7">
      <c r="A557" s="109"/>
      <c r="B557" s="109" t="s">
        <v>2641</v>
      </c>
      <c r="C557" s="109" t="s">
        <v>311</v>
      </c>
      <c r="D557" s="109" t="s">
        <v>1393</v>
      </c>
      <c r="E557" s="109"/>
      <c r="F557" s="109" t="s">
        <v>794</v>
      </c>
      <c r="G557" s="109" t="s">
        <v>2642</v>
      </c>
    </row>
    <row r="558" spans="1:7">
      <c r="A558" s="89" t="s">
        <v>2643</v>
      </c>
      <c r="B558" s="265" t="s">
        <v>1149</v>
      </c>
      <c r="C558" s="257" t="s">
        <v>619</v>
      </c>
      <c r="D558" s="260" t="s">
        <v>619</v>
      </c>
      <c r="E558" s="95"/>
      <c r="F558" s="125" t="str">
        <f>IF($C$576=0,"",IF(C558="[for completion]","",IF(C558="","",C558/$C$576)))</f>
        <v/>
      </c>
      <c r="G558" s="125" t="str">
        <f>IF($D$576=0,"",IF(D558="[for completion]","",IF(D558="","",D558/$D$576)))</f>
        <v/>
      </c>
    </row>
    <row r="559" spans="1:7">
      <c r="A559" s="89" t="s">
        <v>2644</v>
      </c>
      <c r="B559" s="265" t="s">
        <v>1151</v>
      </c>
      <c r="C559" s="257" t="s">
        <v>619</v>
      </c>
      <c r="D559" s="260" t="s">
        <v>619</v>
      </c>
      <c r="E559" s="95"/>
      <c r="F559" s="125" t="str">
        <f t="shared" ref="F559:F575" si="30">IF($C$576=0,"",IF(C559="[for completion]","",IF(C559="","",C559/$C$576)))</f>
        <v/>
      </c>
      <c r="G559" s="125" t="str">
        <f t="shared" ref="G559:G575" si="31">IF($D$576=0,"",IF(D559="[for completion]","",IF(D559="","",D559/$D$576)))</f>
        <v/>
      </c>
    </row>
    <row r="560" spans="1:7">
      <c r="A560" s="89" t="s">
        <v>2645</v>
      </c>
      <c r="B560" s="265" t="s">
        <v>1153</v>
      </c>
      <c r="C560" s="257" t="s">
        <v>619</v>
      </c>
      <c r="D560" s="260" t="s">
        <v>619</v>
      </c>
      <c r="E560" s="95"/>
      <c r="F560" s="125" t="str">
        <f t="shared" si="30"/>
        <v/>
      </c>
      <c r="G560" s="125" t="str">
        <f t="shared" si="31"/>
        <v/>
      </c>
    </row>
    <row r="561" spans="1:7">
      <c r="A561" s="89" t="s">
        <v>2646</v>
      </c>
      <c r="B561" s="265" t="s">
        <v>1155</v>
      </c>
      <c r="C561" s="257" t="s">
        <v>619</v>
      </c>
      <c r="D561" s="260" t="s">
        <v>619</v>
      </c>
      <c r="E561" s="95"/>
      <c r="F561" s="125" t="str">
        <f t="shared" si="30"/>
        <v/>
      </c>
      <c r="G561" s="125" t="str">
        <f t="shared" si="31"/>
        <v/>
      </c>
    </row>
    <row r="562" spans="1:7">
      <c r="A562" s="89" t="s">
        <v>2647</v>
      </c>
      <c r="B562" s="265" t="s">
        <v>1157</v>
      </c>
      <c r="C562" s="257" t="s">
        <v>619</v>
      </c>
      <c r="D562" s="260" t="s">
        <v>619</v>
      </c>
      <c r="E562" s="95"/>
      <c r="F562" s="125" t="str">
        <f t="shared" si="30"/>
        <v/>
      </c>
      <c r="G562" s="125" t="str">
        <f t="shared" si="31"/>
        <v/>
      </c>
    </row>
    <row r="563" spans="1:7">
      <c r="A563" s="89" t="s">
        <v>2648</v>
      </c>
      <c r="B563" s="265" t="s">
        <v>1159</v>
      </c>
      <c r="C563" s="257" t="s">
        <v>619</v>
      </c>
      <c r="D563" s="260" t="s">
        <v>619</v>
      </c>
      <c r="E563" s="95"/>
      <c r="F563" s="125" t="str">
        <f t="shared" si="30"/>
        <v/>
      </c>
      <c r="G563" s="125" t="str">
        <f t="shared" si="31"/>
        <v/>
      </c>
    </row>
    <row r="564" spans="1:7">
      <c r="A564" s="89" t="s">
        <v>2649</v>
      </c>
      <c r="B564" s="265" t="s">
        <v>1161</v>
      </c>
      <c r="C564" s="257" t="s">
        <v>619</v>
      </c>
      <c r="D564" s="260" t="s">
        <v>619</v>
      </c>
      <c r="E564" s="95"/>
      <c r="F564" s="125" t="str">
        <f t="shared" si="30"/>
        <v/>
      </c>
      <c r="G564" s="125" t="str">
        <f t="shared" si="31"/>
        <v/>
      </c>
    </row>
    <row r="565" spans="1:7">
      <c r="A565" s="89" t="s">
        <v>2650</v>
      </c>
      <c r="B565" s="256" t="s">
        <v>1123</v>
      </c>
      <c r="C565" s="257" t="s">
        <v>619</v>
      </c>
      <c r="D565" s="260" t="s">
        <v>619</v>
      </c>
      <c r="E565" s="95"/>
      <c r="F565" s="125" t="str">
        <f t="shared" si="30"/>
        <v/>
      </c>
      <c r="G565" s="125" t="str">
        <f t="shared" si="31"/>
        <v/>
      </c>
    </row>
    <row r="566" spans="1:7">
      <c r="A566" s="89" t="s">
        <v>2651</v>
      </c>
      <c r="B566" s="256" t="s">
        <v>1123</v>
      </c>
      <c r="C566" s="257" t="s">
        <v>619</v>
      </c>
      <c r="D566" s="260" t="s">
        <v>619</v>
      </c>
      <c r="E566" s="95"/>
      <c r="F566" s="125" t="str">
        <f t="shared" si="30"/>
        <v/>
      </c>
      <c r="G566" s="125" t="str">
        <f t="shared" si="31"/>
        <v/>
      </c>
    </row>
    <row r="567" spans="1:7">
      <c r="A567" s="89" t="s">
        <v>2652</v>
      </c>
      <c r="B567" s="256" t="s">
        <v>1123</v>
      </c>
      <c r="C567" s="257" t="s">
        <v>619</v>
      </c>
      <c r="D567" s="260" t="s">
        <v>619</v>
      </c>
      <c r="E567" s="95"/>
      <c r="F567" s="125" t="str">
        <f t="shared" si="30"/>
        <v/>
      </c>
      <c r="G567" s="125" t="str">
        <f t="shared" si="31"/>
        <v/>
      </c>
    </row>
    <row r="568" spans="1:7">
      <c r="A568" s="89" t="s">
        <v>2653</v>
      </c>
      <c r="B568" s="256" t="s">
        <v>1123</v>
      </c>
      <c r="C568" s="257" t="s">
        <v>619</v>
      </c>
      <c r="D568" s="260" t="s">
        <v>619</v>
      </c>
      <c r="E568" s="95"/>
      <c r="F568" s="125" t="str">
        <f t="shared" si="30"/>
        <v/>
      </c>
      <c r="G568" s="125" t="str">
        <f t="shared" si="31"/>
        <v/>
      </c>
    </row>
    <row r="569" spans="1:7">
      <c r="A569" s="89" t="s">
        <v>2654</v>
      </c>
      <c r="B569" s="256" t="s">
        <v>1123</v>
      </c>
      <c r="C569" s="257" t="s">
        <v>619</v>
      </c>
      <c r="D569" s="260" t="s">
        <v>619</v>
      </c>
      <c r="E569" s="95"/>
      <c r="F569" s="125" t="str">
        <f t="shared" si="30"/>
        <v/>
      </c>
      <c r="G569" s="125" t="str">
        <f t="shared" si="31"/>
        <v/>
      </c>
    </row>
    <row r="570" spans="1:7">
      <c r="A570" s="89" t="s">
        <v>2655</v>
      </c>
      <c r="B570" s="256" t="s">
        <v>1123</v>
      </c>
      <c r="C570" s="257" t="s">
        <v>619</v>
      </c>
      <c r="D570" s="260" t="s">
        <v>619</v>
      </c>
      <c r="E570" s="95"/>
      <c r="F570" s="125" t="str">
        <f t="shared" si="30"/>
        <v/>
      </c>
      <c r="G570" s="125" t="str">
        <f t="shared" si="31"/>
        <v/>
      </c>
    </row>
    <row r="571" spans="1:7">
      <c r="A571" s="89" t="s">
        <v>2656</v>
      </c>
      <c r="B571" s="256" t="s">
        <v>1123</v>
      </c>
      <c r="C571" s="257" t="s">
        <v>619</v>
      </c>
      <c r="D571" s="260" t="s">
        <v>619</v>
      </c>
      <c r="E571" s="95"/>
      <c r="F571" s="125" t="str">
        <f t="shared" si="30"/>
        <v/>
      </c>
      <c r="G571" s="125" t="str">
        <f t="shared" si="31"/>
        <v/>
      </c>
    </row>
    <row r="572" spans="1:7">
      <c r="A572" s="89" t="s">
        <v>2657</v>
      </c>
      <c r="B572" s="256" t="s">
        <v>1123</v>
      </c>
      <c r="C572" s="257" t="s">
        <v>619</v>
      </c>
      <c r="D572" s="260" t="s">
        <v>619</v>
      </c>
      <c r="E572" s="95"/>
      <c r="F572" s="125" t="str">
        <f t="shared" si="30"/>
        <v/>
      </c>
      <c r="G572" s="125" t="str">
        <f t="shared" si="31"/>
        <v/>
      </c>
    </row>
    <row r="573" spans="1:7">
      <c r="A573" s="89" t="s">
        <v>2658</v>
      </c>
      <c r="B573" s="256" t="s">
        <v>1123</v>
      </c>
      <c r="C573" s="257" t="s">
        <v>619</v>
      </c>
      <c r="D573" s="260" t="s">
        <v>619</v>
      </c>
      <c r="E573" s="95"/>
      <c r="F573" s="125" t="str">
        <f t="shared" si="30"/>
        <v/>
      </c>
      <c r="G573" s="125" t="str">
        <f t="shared" si="31"/>
        <v/>
      </c>
    </row>
    <row r="574" spans="1:7">
      <c r="A574" s="89" t="s">
        <v>2659</v>
      </c>
      <c r="B574" s="256" t="s">
        <v>1123</v>
      </c>
      <c r="C574" s="257" t="s">
        <v>619</v>
      </c>
      <c r="D574" s="260" t="s">
        <v>619</v>
      </c>
      <c r="E574" s="95"/>
      <c r="F574" s="125" t="str">
        <f t="shared" si="30"/>
        <v/>
      </c>
      <c r="G574" s="125" t="str">
        <f t="shared" si="31"/>
        <v/>
      </c>
    </row>
    <row r="575" spans="1:7">
      <c r="A575" s="89" t="s">
        <v>2660</v>
      </c>
      <c r="B575" s="186" t="s">
        <v>1142</v>
      </c>
      <c r="C575" s="257" t="s">
        <v>619</v>
      </c>
      <c r="D575" s="260" t="s">
        <v>619</v>
      </c>
      <c r="E575" s="95"/>
      <c r="F575" s="125" t="str">
        <f t="shared" si="30"/>
        <v/>
      </c>
      <c r="G575" s="125" t="str">
        <f t="shared" si="31"/>
        <v/>
      </c>
    </row>
    <row r="576" spans="1:7">
      <c r="A576" s="89" t="s">
        <v>2661</v>
      </c>
      <c r="B576" s="107" t="s">
        <v>353</v>
      </c>
      <c r="C576" s="117">
        <f>SUM(C558:C575)</f>
        <v>0</v>
      </c>
      <c r="D576" s="228">
        <f>SUM(D558:D575)</f>
        <v>0</v>
      </c>
      <c r="E576" s="95"/>
      <c r="F576" s="119">
        <f>SUM(F558:F575)</f>
        <v>0</v>
      </c>
      <c r="G576" s="119">
        <f>SUM(G558:G575)</f>
        <v>0</v>
      </c>
    </row>
    <row r="577" spans="1:7">
      <c r="A577" s="109"/>
      <c r="B577" s="109" t="s">
        <v>2662</v>
      </c>
      <c r="C577" s="109" t="s">
        <v>311</v>
      </c>
      <c r="D577" s="109" t="s">
        <v>1393</v>
      </c>
      <c r="E577" s="109"/>
      <c r="F577" s="109" t="s">
        <v>794</v>
      </c>
      <c r="G577" s="109" t="s">
        <v>1394</v>
      </c>
    </row>
    <row r="578" spans="1:7">
      <c r="A578" s="89" t="s">
        <v>2663</v>
      </c>
      <c r="B578" s="107" t="s">
        <v>1179</v>
      </c>
      <c r="C578" s="153" t="s">
        <v>619</v>
      </c>
      <c r="D578" s="153" t="s">
        <v>619</v>
      </c>
      <c r="E578" s="95"/>
      <c r="F578" s="125" t="str">
        <f>IF($C$588=0,"",IF(C578="[for completion]","",IF(C578="","",C578/$C$588)))</f>
        <v/>
      </c>
      <c r="G578" s="125" t="str">
        <f>IF($D$588=0,"",IF(D578="[for completion]","",IF(D578="","",D578/$D$588)))</f>
        <v/>
      </c>
    </row>
    <row r="579" spans="1:7">
      <c r="A579" s="89" t="s">
        <v>2664</v>
      </c>
      <c r="B579" s="107" t="s">
        <v>1181</v>
      </c>
      <c r="C579" s="153" t="s">
        <v>619</v>
      </c>
      <c r="D579" s="153" t="s">
        <v>619</v>
      </c>
      <c r="E579" s="95"/>
      <c r="F579" s="125" t="str">
        <f t="shared" ref="F579:F587" si="32">IF($C$588=0,"",IF(C579="[for completion]","",IF(C579="","",C579/$C$588)))</f>
        <v/>
      </c>
      <c r="G579" s="125" t="str">
        <f t="shared" ref="G579:G587" si="33">IF($D$588=0,"",IF(D579="[for completion]","",IF(D579="","",D579/$D$588)))</f>
        <v/>
      </c>
    </row>
    <row r="580" spans="1:7">
      <c r="A580" s="89" t="s">
        <v>2665</v>
      </c>
      <c r="B580" s="107" t="s">
        <v>1183</v>
      </c>
      <c r="C580" s="153" t="s">
        <v>619</v>
      </c>
      <c r="D580" s="153" t="s">
        <v>619</v>
      </c>
      <c r="E580" s="95"/>
      <c r="F580" s="125" t="str">
        <f t="shared" si="32"/>
        <v/>
      </c>
      <c r="G580" s="125" t="str">
        <f t="shared" si="33"/>
        <v/>
      </c>
    </row>
    <row r="581" spans="1:7">
      <c r="A581" s="89" t="s">
        <v>2666</v>
      </c>
      <c r="B581" s="107" t="s">
        <v>1185</v>
      </c>
      <c r="C581" s="153" t="s">
        <v>619</v>
      </c>
      <c r="D581" s="153" t="s">
        <v>619</v>
      </c>
      <c r="E581" s="95"/>
      <c r="F581" s="125" t="str">
        <f t="shared" si="32"/>
        <v/>
      </c>
      <c r="G581" s="125" t="str">
        <f t="shared" si="33"/>
        <v/>
      </c>
    </row>
    <row r="582" spans="1:7">
      <c r="A582" s="89" t="s">
        <v>2667</v>
      </c>
      <c r="B582" s="107" t="s">
        <v>1187</v>
      </c>
      <c r="C582" s="153" t="s">
        <v>619</v>
      </c>
      <c r="D582" s="153" t="s">
        <v>619</v>
      </c>
      <c r="E582" s="95"/>
      <c r="F582" s="125" t="str">
        <f t="shared" si="32"/>
        <v/>
      </c>
      <c r="G582" s="125" t="str">
        <f t="shared" si="33"/>
        <v/>
      </c>
    </row>
    <row r="583" spans="1:7">
      <c r="A583" s="89" t="s">
        <v>2668</v>
      </c>
      <c r="B583" s="107" t="s">
        <v>1189</v>
      </c>
      <c r="C583" s="153" t="s">
        <v>619</v>
      </c>
      <c r="D583" s="153" t="s">
        <v>619</v>
      </c>
      <c r="E583" s="95"/>
      <c r="F583" s="125" t="str">
        <f t="shared" si="32"/>
        <v/>
      </c>
      <c r="G583" s="125" t="str">
        <f t="shared" si="33"/>
        <v/>
      </c>
    </row>
    <row r="584" spans="1:7">
      <c r="A584" s="89" t="s">
        <v>2669</v>
      </c>
      <c r="B584" s="107" t="s">
        <v>1191</v>
      </c>
      <c r="C584" s="153" t="s">
        <v>619</v>
      </c>
      <c r="D584" s="153" t="s">
        <v>619</v>
      </c>
      <c r="E584" s="95"/>
      <c r="F584" s="125" t="str">
        <f t="shared" si="32"/>
        <v/>
      </c>
      <c r="G584" s="125" t="str">
        <f t="shared" si="33"/>
        <v/>
      </c>
    </row>
    <row r="585" spans="1:7">
      <c r="A585" s="89" t="s">
        <v>2670</v>
      </c>
      <c r="B585" s="107" t="s">
        <v>1193</v>
      </c>
      <c r="C585" s="153" t="s">
        <v>619</v>
      </c>
      <c r="D585" s="153" t="s">
        <v>619</v>
      </c>
      <c r="E585" s="95"/>
      <c r="F585" s="125" t="str">
        <f t="shared" si="32"/>
        <v/>
      </c>
      <c r="G585" s="125" t="str">
        <f t="shared" si="33"/>
        <v/>
      </c>
    </row>
    <row r="586" spans="1:7">
      <c r="A586" s="89" t="s">
        <v>2671</v>
      </c>
      <c r="B586" s="107" t="s">
        <v>1195</v>
      </c>
      <c r="C586" s="153" t="s">
        <v>619</v>
      </c>
      <c r="D586" s="153" t="s">
        <v>619</v>
      </c>
      <c r="E586" s="95"/>
      <c r="F586" s="125" t="str">
        <f t="shared" si="32"/>
        <v/>
      </c>
      <c r="G586" s="125" t="str">
        <f t="shared" si="33"/>
        <v/>
      </c>
    </row>
    <row r="587" spans="1:7">
      <c r="A587" s="89" t="s">
        <v>2672</v>
      </c>
      <c r="B587" s="107" t="s">
        <v>1142</v>
      </c>
      <c r="C587" s="153" t="s">
        <v>619</v>
      </c>
      <c r="D587" s="153" t="s">
        <v>619</v>
      </c>
      <c r="E587" s="95"/>
      <c r="F587" s="125" t="str">
        <f t="shared" si="32"/>
        <v/>
      </c>
      <c r="G587" s="125" t="str">
        <f t="shared" si="33"/>
        <v/>
      </c>
    </row>
    <row r="588" spans="1:7">
      <c r="A588" s="89" t="s">
        <v>2673</v>
      </c>
      <c r="B588" s="107" t="s">
        <v>353</v>
      </c>
      <c r="C588" s="117">
        <f>SUM(C578:C587)</f>
        <v>0</v>
      </c>
      <c r="D588" s="228">
        <f>SUM(D578:D587)</f>
        <v>0</v>
      </c>
      <c r="E588" s="95"/>
      <c r="F588" s="119">
        <f>SUM(F578:F587)</f>
        <v>0</v>
      </c>
      <c r="G588" s="119">
        <f>SUM(G578:G587)</f>
        <v>0</v>
      </c>
    </row>
    <row r="589" spans="1:7">
      <c r="A589" s="152"/>
      <c r="B589" s="152"/>
    </row>
    <row r="590" spans="1:7">
      <c r="A590" s="175"/>
      <c r="B590" s="175" t="s">
        <v>2674</v>
      </c>
      <c r="C590" s="175" t="s">
        <v>311</v>
      </c>
      <c r="D590" s="175" t="s">
        <v>1393</v>
      </c>
      <c r="E590" s="175"/>
      <c r="F590" s="175" t="s">
        <v>794</v>
      </c>
      <c r="G590" s="175" t="s">
        <v>1394</v>
      </c>
    </row>
    <row r="591" spans="1:7">
      <c r="A591" s="89" t="s">
        <v>2675</v>
      </c>
      <c r="B591" s="209" t="s">
        <v>2676</v>
      </c>
      <c r="C591" s="153" t="s">
        <v>619</v>
      </c>
      <c r="D591" s="153" t="s">
        <v>619</v>
      </c>
      <c r="E591" s="208"/>
      <c r="F591" s="125" t="str">
        <f>IF($C$595=0,"",IF(C591="[for completion]","",IF(C591="","",C591/$C$595)))</f>
        <v/>
      </c>
      <c r="G591" s="125" t="str">
        <f>IF($D$595=0,"",IF(D591="[for completion]","",IF(D591="","",D591/$D$595)))</f>
        <v/>
      </c>
    </row>
    <row r="592" spans="1:7">
      <c r="A592" s="89" t="s">
        <v>2677</v>
      </c>
      <c r="B592" s="213" t="s">
        <v>1220</v>
      </c>
      <c r="C592" s="153" t="s">
        <v>619</v>
      </c>
      <c r="D592" s="153" t="s">
        <v>619</v>
      </c>
      <c r="E592" s="208"/>
      <c r="F592" s="208"/>
      <c r="G592" s="125" t="str">
        <f t="shared" ref="G592:G594" si="34">IF($D$595=0,"",IF(D592="[for completion]","",IF(D592="","",D592/$D$595)))</f>
        <v/>
      </c>
    </row>
    <row r="593" spans="1:7">
      <c r="A593" s="89" t="s">
        <v>2678</v>
      </c>
      <c r="B593" s="209" t="s">
        <v>1213</v>
      </c>
      <c r="C593" s="153" t="s">
        <v>619</v>
      </c>
      <c r="D593" s="153" t="s">
        <v>619</v>
      </c>
      <c r="E593" s="208"/>
      <c r="F593" s="208"/>
      <c r="G593" s="125" t="str">
        <f t="shared" si="34"/>
        <v/>
      </c>
    </row>
    <row r="594" spans="1:7">
      <c r="A594" s="89" t="s">
        <v>2679</v>
      </c>
      <c r="B594" s="210" t="s">
        <v>1142</v>
      </c>
      <c r="C594" s="153" t="s">
        <v>619</v>
      </c>
      <c r="D594" s="153" t="s">
        <v>619</v>
      </c>
      <c r="E594" s="208"/>
      <c r="F594" s="208"/>
      <c r="G594" s="125" t="str">
        <f t="shared" si="34"/>
        <v/>
      </c>
    </row>
    <row r="595" spans="1:7">
      <c r="A595" s="89" t="s">
        <v>2680</v>
      </c>
      <c r="B595" s="209" t="s">
        <v>353</v>
      </c>
      <c r="C595" s="117">
        <f>SUM(C591:C594)</f>
        <v>0</v>
      </c>
      <c r="D595" s="228">
        <f>SUM(D591:D594)</f>
        <v>0</v>
      </c>
      <c r="E595" s="208"/>
      <c r="F595" s="119">
        <f>SUM(F591:F594)</f>
        <v>0</v>
      </c>
      <c r="G595" s="119">
        <f>SUM(G591:G594)</f>
        <v>0</v>
      </c>
    </row>
    <row r="596" spans="1:7">
      <c r="A596" s="89"/>
    </row>
    <row r="597" spans="1:7">
      <c r="A597" s="175"/>
      <c r="B597" s="175" t="s">
        <v>1460</v>
      </c>
      <c r="C597" s="175" t="s">
        <v>311</v>
      </c>
      <c r="D597" s="175" t="s">
        <v>1393</v>
      </c>
      <c r="E597" s="175"/>
      <c r="F597" s="175" t="s">
        <v>793</v>
      </c>
      <c r="G597" s="175" t="s">
        <v>1394</v>
      </c>
    </row>
    <row r="598" spans="1:7">
      <c r="A598" s="205" t="s">
        <v>2681</v>
      </c>
      <c r="B598" s="266" t="s">
        <v>1226</v>
      </c>
      <c r="C598" s="205" t="s">
        <v>619</v>
      </c>
      <c r="D598" s="205" t="s">
        <v>619</v>
      </c>
      <c r="E598" s="215"/>
      <c r="F598" s="125" t="str">
        <f>IF($C$616=0,"",IF(C598="[for completion]","",IF(C598="","",C598/$C$616)))</f>
        <v/>
      </c>
      <c r="G598" s="125" t="str">
        <f>IF($D$616=0,"",IF(D598="[for completion]","",IF(D598="","",D598/$D$616)))</f>
        <v/>
      </c>
    </row>
    <row r="599" spans="1:7">
      <c r="A599" s="205" t="s">
        <v>2682</v>
      </c>
      <c r="B599" s="266" t="s">
        <v>1228</v>
      </c>
      <c r="C599" s="205" t="s">
        <v>619</v>
      </c>
      <c r="D599" s="205" t="s">
        <v>619</v>
      </c>
      <c r="E599" s="215"/>
      <c r="F599" s="125" t="str">
        <f t="shared" ref="F599:F615" si="35">IF($C$616=0,"",IF(C599="[for completion]","",IF(C599="","",C599/$C$616)))</f>
        <v/>
      </c>
      <c r="G599" s="125" t="str">
        <f t="shared" ref="G599:G615" si="36">IF($D$616=0,"",IF(D599="[for completion]","",IF(D599="","",D599/$D$616)))</f>
        <v/>
      </c>
    </row>
    <row r="600" spans="1:7">
      <c r="A600" s="205" t="s">
        <v>2683</v>
      </c>
      <c r="B600" s="266" t="s">
        <v>1230</v>
      </c>
      <c r="C600" s="205" t="s">
        <v>619</v>
      </c>
      <c r="D600" s="205" t="s">
        <v>619</v>
      </c>
      <c r="E600" s="215"/>
      <c r="F600" s="125" t="str">
        <f t="shared" si="35"/>
        <v/>
      </c>
      <c r="G600" s="125" t="str">
        <f t="shared" si="36"/>
        <v/>
      </c>
    </row>
    <row r="601" spans="1:7">
      <c r="A601" s="205" t="s">
        <v>2684</v>
      </c>
      <c r="B601" s="266" t="s">
        <v>1232</v>
      </c>
      <c r="C601" s="205" t="s">
        <v>619</v>
      </c>
      <c r="D601" s="205" t="s">
        <v>619</v>
      </c>
      <c r="E601" s="215"/>
      <c r="F601" s="125" t="str">
        <f t="shared" si="35"/>
        <v/>
      </c>
      <c r="G601" s="125" t="str">
        <f t="shared" si="36"/>
        <v/>
      </c>
    </row>
    <row r="602" spans="1:7">
      <c r="A602" s="205" t="s">
        <v>2685</v>
      </c>
      <c r="B602" s="266" t="s">
        <v>1234</v>
      </c>
      <c r="C602" s="205" t="s">
        <v>619</v>
      </c>
      <c r="D602" s="205" t="s">
        <v>619</v>
      </c>
      <c r="E602" s="215"/>
      <c r="F602" s="125" t="str">
        <f t="shared" si="35"/>
        <v/>
      </c>
      <c r="G602" s="125" t="str">
        <f t="shared" si="36"/>
        <v/>
      </c>
    </row>
    <row r="603" spans="1:7">
      <c r="A603" s="205" t="s">
        <v>2686</v>
      </c>
      <c r="B603" s="266" t="s">
        <v>1236</v>
      </c>
      <c r="C603" s="205" t="s">
        <v>619</v>
      </c>
      <c r="D603" s="205" t="s">
        <v>619</v>
      </c>
      <c r="E603" s="215"/>
      <c r="F603" s="125" t="str">
        <f t="shared" si="35"/>
        <v/>
      </c>
      <c r="G603" s="125" t="str">
        <f t="shared" si="36"/>
        <v/>
      </c>
    </row>
    <row r="604" spans="1:7">
      <c r="A604" s="205" t="s">
        <v>2687</v>
      </c>
      <c r="B604" s="266" t="s">
        <v>1238</v>
      </c>
      <c r="C604" s="205" t="s">
        <v>619</v>
      </c>
      <c r="D604" s="205" t="s">
        <v>619</v>
      </c>
      <c r="E604" s="215"/>
      <c r="F604" s="125" t="str">
        <f t="shared" si="35"/>
        <v/>
      </c>
      <c r="G604" s="125" t="str">
        <f t="shared" si="36"/>
        <v/>
      </c>
    </row>
    <row r="605" spans="1:7">
      <c r="A605" s="205" t="s">
        <v>2688</v>
      </c>
      <c r="B605" s="266" t="s">
        <v>1240</v>
      </c>
      <c r="C605" s="205" t="s">
        <v>619</v>
      </c>
      <c r="D605" s="205" t="s">
        <v>619</v>
      </c>
      <c r="E605" s="215"/>
      <c r="F605" s="125" t="str">
        <f t="shared" si="35"/>
        <v/>
      </c>
      <c r="G605" s="125" t="str">
        <f t="shared" si="36"/>
        <v/>
      </c>
    </row>
    <row r="606" spans="1:7">
      <c r="A606" s="205" t="s">
        <v>2689</v>
      </c>
      <c r="B606" s="266" t="s">
        <v>1123</v>
      </c>
      <c r="C606" s="205" t="s">
        <v>619</v>
      </c>
      <c r="D606" s="205" t="s">
        <v>619</v>
      </c>
      <c r="E606" s="215"/>
      <c r="F606" s="125" t="str">
        <f t="shared" si="35"/>
        <v/>
      </c>
      <c r="G606" s="125" t="str">
        <f t="shared" si="36"/>
        <v/>
      </c>
    </row>
    <row r="607" spans="1:7">
      <c r="A607" s="205" t="s">
        <v>2690</v>
      </c>
      <c r="B607" s="266" t="s">
        <v>1123</v>
      </c>
      <c r="C607" s="205" t="s">
        <v>619</v>
      </c>
      <c r="D607" s="205" t="s">
        <v>619</v>
      </c>
      <c r="E607" s="215"/>
      <c r="F607" s="125" t="str">
        <f t="shared" si="35"/>
        <v/>
      </c>
      <c r="G607" s="125" t="str">
        <f t="shared" si="36"/>
        <v/>
      </c>
    </row>
    <row r="608" spans="1:7">
      <c r="A608" s="205" t="s">
        <v>2691</v>
      </c>
      <c r="B608" s="266" t="s">
        <v>1123</v>
      </c>
      <c r="C608" s="205" t="s">
        <v>619</v>
      </c>
      <c r="D608" s="205" t="s">
        <v>619</v>
      </c>
      <c r="E608" s="215"/>
      <c r="F608" s="125" t="str">
        <f t="shared" si="35"/>
        <v/>
      </c>
      <c r="G608" s="125" t="str">
        <f t="shared" si="36"/>
        <v/>
      </c>
    </row>
    <row r="609" spans="1:7">
      <c r="A609" s="205" t="s">
        <v>2692</v>
      </c>
      <c r="B609" s="266" t="s">
        <v>1123</v>
      </c>
      <c r="C609" s="205" t="s">
        <v>619</v>
      </c>
      <c r="D609" s="205" t="s">
        <v>619</v>
      </c>
      <c r="E609" s="215"/>
      <c r="F609" s="125" t="str">
        <f t="shared" si="35"/>
        <v/>
      </c>
      <c r="G609" s="125" t="str">
        <f t="shared" si="36"/>
        <v/>
      </c>
    </row>
    <row r="610" spans="1:7">
      <c r="A610" s="205" t="s">
        <v>2693</v>
      </c>
      <c r="B610" s="266" t="s">
        <v>1123</v>
      </c>
      <c r="C610" s="205" t="s">
        <v>619</v>
      </c>
      <c r="D610" s="205" t="s">
        <v>619</v>
      </c>
      <c r="E610" s="215"/>
      <c r="F610" s="125" t="str">
        <f t="shared" si="35"/>
        <v/>
      </c>
      <c r="G610" s="125" t="str">
        <f t="shared" si="36"/>
        <v/>
      </c>
    </row>
    <row r="611" spans="1:7">
      <c r="A611" s="205" t="s">
        <v>2694</v>
      </c>
      <c r="B611" s="266" t="s">
        <v>1123</v>
      </c>
      <c r="C611" s="205" t="s">
        <v>619</v>
      </c>
      <c r="D611" s="205" t="s">
        <v>619</v>
      </c>
      <c r="E611" s="215"/>
      <c r="F611" s="125" t="str">
        <f t="shared" si="35"/>
        <v/>
      </c>
      <c r="G611" s="125" t="str">
        <f t="shared" si="36"/>
        <v/>
      </c>
    </row>
    <row r="612" spans="1:7">
      <c r="A612" s="205" t="s">
        <v>2695</v>
      </c>
      <c r="B612" s="266" t="s">
        <v>1123</v>
      </c>
      <c r="C612" s="205" t="s">
        <v>619</v>
      </c>
      <c r="D612" s="205" t="s">
        <v>619</v>
      </c>
      <c r="E612" s="215"/>
      <c r="F612" s="125" t="str">
        <f t="shared" si="35"/>
        <v/>
      </c>
      <c r="G612" s="125" t="str">
        <f t="shared" si="36"/>
        <v/>
      </c>
    </row>
    <row r="613" spans="1:7">
      <c r="A613" s="205" t="s">
        <v>2696</v>
      </c>
      <c r="B613" s="266" t="s">
        <v>1123</v>
      </c>
      <c r="C613" s="205" t="s">
        <v>619</v>
      </c>
      <c r="D613" s="205" t="s">
        <v>619</v>
      </c>
      <c r="E613" s="215"/>
      <c r="F613" s="125" t="str">
        <f t="shared" si="35"/>
        <v/>
      </c>
      <c r="G613" s="125" t="str">
        <f t="shared" si="36"/>
        <v/>
      </c>
    </row>
    <row r="614" spans="1:7">
      <c r="A614" s="205" t="s">
        <v>2697</v>
      </c>
      <c r="B614" s="266" t="s">
        <v>1123</v>
      </c>
      <c r="C614" s="205" t="s">
        <v>619</v>
      </c>
      <c r="D614" s="205" t="s">
        <v>619</v>
      </c>
      <c r="E614" s="215"/>
      <c r="F614" s="125" t="str">
        <f t="shared" si="35"/>
        <v/>
      </c>
      <c r="G614" s="125" t="str">
        <f t="shared" si="36"/>
        <v/>
      </c>
    </row>
    <row r="615" spans="1:7">
      <c r="A615" s="205" t="s">
        <v>2698</v>
      </c>
      <c r="B615" s="212" t="s">
        <v>1142</v>
      </c>
      <c r="C615" s="205" t="s">
        <v>619</v>
      </c>
      <c r="D615" s="205" t="s">
        <v>619</v>
      </c>
      <c r="E615" s="215"/>
      <c r="F615" s="125" t="str">
        <f t="shared" si="35"/>
        <v/>
      </c>
      <c r="G615" s="125" t="str">
        <f t="shared" si="36"/>
        <v/>
      </c>
    </row>
    <row r="616" spans="1:7">
      <c r="A616" s="205" t="s">
        <v>2699</v>
      </c>
      <c r="B616" s="212" t="s">
        <v>353</v>
      </c>
      <c r="C616" s="205">
        <f>SUM(C598:C615)</f>
        <v>0</v>
      </c>
      <c r="D616" s="205">
        <f>SUM(D598:D615)</f>
        <v>0</v>
      </c>
      <c r="E616" s="215"/>
      <c r="F616" s="267">
        <f>SUM(F598:F615)</f>
        <v>0</v>
      </c>
      <c r="G616" s="267">
        <f>SUM(G598:G615)</f>
        <v>0</v>
      </c>
    </row>
    <row r="617" spans="1:7">
      <c r="A617" s="152"/>
      <c r="B617" s="152"/>
      <c r="C617" s="152"/>
      <c r="D617" s="152"/>
      <c r="E617" s="152"/>
      <c r="F617" s="152"/>
      <c r="G617" s="152"/>
    </row>
  </sheetData>
  <protectedRanges>
    <protectedRange sqref="B520" name="Mortgage Assets III_1"/>
    <protectedRange sqref="C394:D402 C598:D616" name="Optional ECBECAIs_2"/>
    <protectedRange sqref="B394:B401 B598:B615" name="Mortgage Assets III_1_1"/>
    <protectedRange sqref="B403:D431 F402:G431 F616:G616" name="Mortgage Asset IV_3"/>
    <protectedRange sqref="B384:B393" name="Mortgage Assets III_1_2"/>
  </protectedRanges>
  <mergeCells count="8">
    <mergeCell ref="B14:C14"/>
    <mergeCell ref="B25:C25"/>
    <mergeCell ref="A1:B1"/>
    <mergeCell ref="B6:C6"/>
    <mergeCell ref="B7:C7"/>
    <mergeCell ref="B8:C8"/>
    <mergeCell ref="B9:C9"/>
    <mergeCell ref="B10:C10"/>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5"/>
  <sheetViews>
    <sheetView topLeftCell="A4" zoomScale="70" zoomScaleNormal="70" workbookViewId="0">
      <selection activeCell="F17" sqref="F17"/>
    </sheetView>
  </sheetViews>
  <sheetFormatPr baseColWidth="10" defaultColWidth="9.1796875" defaultRowHeight="14.5"/>
  <cols>
    <col min="1" max="1" width="13.26953125" customWidth="1"/>
    <col min="2" max="2" width="59" customWidth="1"/>
    <col min="3" max="7" width="36.7265625" customWidth="1"/>
  </cols>
  <sheetData>
    <row r="1" spans="1:9" ht="45" customHeight="1">
      <c r="A1" s="384" t="s">
        <v>1976</v>
      </c>
      <c r="B1" s="384"/>
    </row>
    <row r="2" spans="1:9" ht="31">
      <c r="A2" s="268" t="s">
        <v>2798</v>
      </c>
      <c r="B2" s="268"/>
      <c r="C2" s="223"/>
      <c r="D2" s="223"/>
      <c r="E2" s="223"/>
      <c r="F2" s="269" t="s">
        <v>2774</v>
      </c>
      <c r="G2" s="270"/>
    </row>
    <row r="3" spans="1:9">
      <c r="B3" s="223"/>
      <c r="C3" s="223"/>
      <c r="D3" s="223"/>
      <c r="E3" s="223"/>
      <c r="F3" s="223"/>
      <c r="G3" s="223"/>
    </row>
    <row r="4" spans="1:9" ht="15.75" customHeight="1" thickBot="1">
      <c r="A4" s="223"/>
      <c r="B4" s="223"/>
      <c r="C4" s="271"/>
      <c r="D4" s="223"/>
      <c r="E4" s="223"/>
      <c r="F4" s="223"/>
      <c r="G4" s="223"/>
    </row>
    <row r="5" spans="1:9" ht="60.75" customHeight="1" thickBot="1">
      <c r="A5" s="272"/>
      <c r="B5" s="273" t="s">
        <v>267</v>
      </c>
      <c r="C5" s="274" t="s">
        <v>433</v>
      </c>
      <c r="D5" s="272"/>
      <c r="E5" s="385" t="s">
        <v>2700</v>
      </c>
      <c r="F5" s="386"/>
      <c r="G5" s="275" t="s">
        <v>2701</v>
      </c>
      <c r="H5" s="276"/>
    </row>
    <row r="6" spans="1:9">
      <c r="A6" s="210"/>
      <c r="B6" s="210"/>
      <c r="C6" s="210"/>
      <c r="D6" s="210"/>
      <c r="F6" s="277"/>
      <c r="G6" s="277"/>
    </row>
    <row r="7" spans="1:9" ht="18.75" customHeight="1">
      <c r="A7" s="278"/>
      <c r="B7" s="370" t="s">
        <v>2702</v>
      </c>
      <c r="C7" s="371"/>
      <c r="D7" s="279"/>
      <c r="E7" s="370" t="s">
        <v>2703</v>
      </c>
      <c r="F7" s="387"/>
      <c r="G7" s="387"/>
      <c r="H7" s="371"/>
    </row>
    <row r="8" spans="1:9" ht="18.75" customHeight="1">
      <c r="A8" s="210"/>
      <c r="B8" s="388" t="s">
        <v>2704</v>
      </c>
      <c r="C8" s="389"/>
      <c r="D8" s="279"/>
      <c r="E8" s="390" t="s">
        <v>619</v>
      </c>
      <c r="F8" s="391"/>
      <c r="G8" s="391"/>
      <c r="H8" s="392"/>
    </row>
    <row r="9" spans="1:9" ht="18.75" customHeight="1">
      <c r="A9" s="210"/>
      <c r="B9" s="388" t="s">
        <v>2705</v>
      </c>
      <c r="C9" s="389"/>
      <c r="D9" s="280"/>
      <c r="E9" s="390"/>
      <c r="F9" s="391"/>
      <c r="G9" s="391"/>
      <c r="H9" s="392"/>
      <c r="I9" s="276"/>
    </row>
    <row r="10" spans="1:9">
      <c r="A10" s="281"/>
      <c r="B10" s="393"/>
      <c r="C10" s="393"/>
      <c r="D10" s="279"/>
      <c r="E10" s="390"/>
      <c r="F10" s="391"/>
      <c r="G10" s="391"/>
      <c r="H10" s="392"/>
      <c r="I10" s="276"/>
    </row>
    <row r="11" spans="1:9" ht="15" thickBot="1">
      <c r="A11" s="281"/>
      <c r="B11" s="394"/>
      <c r="C11" s="395"/>
      <c r="D11" s="280"/>
      <c r="E11" s="390"/>
      <c r="F11" s="391"/>
      <c r="G11" s="391"/>
      <c r="H11" s="392"/>
      <c r="I11" s="276"/>
    </row>
    <row r="12" spans="1:9">
      <c r="A12" s="210"/>
      <c r="B12" s="282"/>
      <c r="C12" s="210"/>
      <c r="D12" s="210"/>
      <c r="E12" s="390"/>
      <c r="F12" s="391"/>
      <c r="G12" s="391"/>
      <c r="H12" s="392"/>
      <c r="I12" s="276"/>
    </row>
    <row r="13" spans="1:9" ht="15.75" customHeight="1" thickBot="1">
      <c r="A13" s="210"/>
      <c r="B13" s="282"/>
      <c r="C13" s="210"/>
      <c r="D13" s="210"/>
      <c r="E13" s="379" t="s">
        <v>2706</v>
      </c>
      <c r="F13" s="380"/>
      <c r="G13" s="381" t="s">
        <v>2707</v>
      </c>
      <c r="H13" s="382"/>
      <c r="I13" s="276"/>
    </row>
    <row r="14" spans="1:9">
      <c r="A14" s="210"/>
      <c r="B14" s="282"/>
      <c r="C14" s="210"/>
      <c r="D14" s="210"/>
      <c r="E14" s="283"/>
      <c r="F14" s="283"/>
      <c r="G14" s="210"/>
      <c r="H14" s="284"/>
    </row>
    <row r="15" spans="1:9" ht="18.75" customHeight="1">
      <c r="A15" s="285"/>
      <c r="B15" s="383" t="s">
        <v>2708</v>
      </c>
      <c r="C15" s="383"/>
      <c r="D15" s="383"/>
      <c r="E15" s="285"/>
      <c r="F15" s="285"/>
      <c r="G15" s="285"/>
      <c r="H15" s="285"/>
    </row>
    <row r="16" spans="1:9">
      <c r="A16" s="286"/>
      <c r="B16" s="286" t="s">
        <v>2709</v>
      </c>
      <c r="C16" s="286" t="s">
        <v>311</v>
      </c>
      <c r="D16" s="286" t="s">
        <v>2101</v>
      </c>
      <c r="E16" s="286"/>
      <c r="F16" s="286" t="s">
        <v>2710</v>
      </c>
      <c r="G16" s="286" t="s">
        <v>2711</v>
      </c>
      <c r="H16" s="286"/>
    </row>
    <row r="17" spans="1:8">
      <c r="A17" s="210" t="s">
        <v>2712</v>
      </c>
      <c r="B17" s="209" t="s">
        <v>2713</v>
      </c>
      <c r="C17" s="287" t="s">
        <v>1124</v>
      </c>
      <c r="D17" s="287" t="s">
        <v>1124</v>
      </c>
      <c r="F17" s="220" t="e">
        <f>IF(OR('B1. HTT Mortgage Assets'!$C$15=0,C17="[For completion]"),"",C17/'B1. HTT Mortgage Assets'!$C$15)</f>
        <v>#VALUE!</v>
      </c>
      <c r="G17" s="220" t="e">
        <f>IF(OR('B1. HTT Mortgage Assets'!$F$28=0,D17="[For completion]"),"",D17/'B1. HTT Mortgage Assets'!$F$28)</f>
        <v>#VALUE!</v>
      </c>
    </row>
    <row r="18" spans="1:8">
      <c r="A18" s="209" t="s">
        <v>2714</v>
      </c>
      <c r="B18" s="288"/>
      <c r="C18" s="209"/>
      <c r="D18" s="209"/>
      <c r="F18" s="209"/>
      <c r="G18" s="209"/>
    </row>
    <row r="19" spans="1:8">
      <c r="A19" s="209" t="s">
        <v>2715</v>
      </c>
      <c r="B19" s="209"/>
      <c r="C19" s="209"/>
      <c r="D19" s="209"/>
      <c r="F19" s="209"/>
      <c r="G19" s="209"/>
    </row>
    <row r="20" spans="1:8" ht="18.75" customHeight="1">
      <c r="A20" s="285"/>
      <c r="B20" s="383" t="s">
        <v>2705</v>
      </c>
      <c r="C20" s="383"/>
      <c r="D20" s="383"/>
      <c r="E20" s="285"/>
      <c r="F20" s="285"/>
      <c r="G20" s="285"/>
      <c r="H20" s="285"/>
    </row>
    <row r="21" spans="1:8">
      <c r="A21" s="286"/>
      <c r="B21" s="286" t="s">
        <v>2716</v>
      </c>
      <c r="C21" s="286" t="s">
        <v>2717</v>
      </c>
      <c r="D21" s="286" t="s">
        <v>2718</v>
      </c>
      <c r="E21" s="286" t="s">
        <v>2719</v>
      </c>
      <c r="F21" s="286" t="s">
        <v>2720</v>
      </c>
      <c r="G21" s="286" t="s">
        <v>2721</v>
      </c>
      <c r="H21" s="286" t="s">
        <v>2722</v>
      </c>
    </row>
    <row r="22" spans="1:8" ht="15" customHeight="1">
      <c r="A22" s="289"/>
      <c r="B22" s="290" t="s">
        <v>2723</v>
      </c>
      <c r="C22" s="290"/>
      <c r="D22" s="289"/>
      <c r="E22" s="289"/>
      <c r="F22" s="289"/>
      <c r="G22" s="289"/>
      <c r="H22" s="289"/>
    </row>
    <row r="23" spans="1:8">
      <c r="A23" s="210" t="s">
        <v>2724</v>
      </c>
      <c r="B23" s="210" t="s">
        <v>2725</v>
      </c>
      <c r="C23" s="291" t="s">
        <v>1124</v>
      </c>
      <c r="D23" s="291" t="s">
        <v>1124</v>
      </c>
      <c r="E23" s="291" t="s">
        <v>1124</v>
      </c>
      <c r="F23" s="291" t="s">
        <v>1124</v>
      </c>
      <c r="G23" s="291" t="s">
        <v>1124</v>
      </c>
      <c r="H23" s="292">
        <f>SUM(C23:G23)</f>
        <v>0</v>
      </c>
    </row>
    <row r="24" spans="1:8">
      <c r="A24" s="210" t="s">
        <v>2726</v>
      </c>
      <c r="B24" s="210" t="s">
        <v>2727</v>
      </c>
      <c r="C24" s="291" t="s">
        <v>1124</v>
      </c>
      <c r="D24" s="291" t="s">
        <v>1124</v>
      </c>
      <c r="E24" s="291" t="s">
        <v>1124</v>
      </c>
      <c r="F24" s="291" t="s">
        <v>1124</v>
      </c>
      <c r="G24" s="291" t="s">
        <v>1124</v>
      </c>
      <c r="H24" s="292">
        <f t="shared" ref="H24:H25" si="0">SUM(C24:G24)</f>
        <v>0</v>
      </c>
    </row>
    <row r="25" spans="1:8">
      <c r="A25" s="210" t="s">
        <v>2728</v>
      </c>
      <c r="B25" s="210" t="s">
        <v>1213</v>
      </c>
      <c r="C25" s="291" t="s">
        <v>1124</v>
      </c>
      <c r="D25" s="291" t="s">
        <v>1124</v>
      </c>
      <c r="E25" s="291" t="s">
        <v>1124</v>
      </c>
      <c r="F25" s="291" t="s">
        <v>1124</v>
      </c>
      <c r="G25" s="291" t="s">
        <v>1124</v>
      </c>
      <c r="H25" s="292">
        <f t="shared" si="0"/>
        <v>0</v>
      </c>
    </row>
    <row r="26" spans="1:8">
      <c r="A26" s="210" t="s">
        <v>2729</v>
      </c>
      <c r="B26" s="210" t="s">
        <v>2730</v>
      </c>
      <c r="C26" s="211">
        <f>SUM(C23:C25)+SUM(C27:C32)</f>
        <v>0</v>
      </c>
      <c r="D26" s="211">
        <f t="shared" ref="D26:G26" si="1">SUM(D23:D25)+SUM(D27:D32)</f>
        <v>0</v>
      </c>
      <c r="E26" s="211">
        <f t="shared" si="1"/>
        <v>0</v>
      </c>
      <c r="F26" s="211">
        <f t="shared" si="1"/>
        <v>0</v>
      </c>
      <c r="G26" s="211">
        <f t="shared" si="1"/>
        <v>0</v>
      </c>
      <c r="H26" s="211">
        <f t="shared" ref="H26" si="2">SUM(H23:H25)</f>
        <v>0</v>
      </c>
    </row>
    <row r="27" spans="1:8">
      <c r="A27" s="210" t="s">
        <v>2731</v>
      </c>
      <c r="B27" s="293" t="s">
        <v>2732</v>
      </c>
      <c r="C27" s="291"/>
      <c r="D27" s="291"/>
      <c r="E27" s="291"/>
      <c r="F27" s="291"/>
      <c r="G27" s="291"/>
      <c r="H27" s="220">
        <f>IF(SUM(C27:G27)="","",SUM(C27:G27))</f>
        <v>0</v>
      </c>
    </row>
    <row r="28" spans="1:8">
      <c r="A28" s="210" t="s">
        <v>2733</v>
      </c>
      <c r="B28" s="293" t="s">
        <v>2732</v>
      </c>
      <c r="C28" s="291"/>
      <c r="D28" s="291"/>
      <c r="E28" s="291"/>
      <c r="F28" s="291"/>
      <c r="G28" s="291"/>
      <c r="H28" s="292">
        <f t="shared" ref="H28:H30" si="3">IF(SUM(C28:G28)="","",SUM(C28:G28))</f>
        <v>0</v>
      </c>
    </row>
    <row r="29" spans="1:8">
      <c r="A29" s="210" t="s">
        <v>2734</v>
      </c>
      <c r="B29" s="293" t="s">
        <v>2732</v>
      </c>
      <c r="C29" s="291"/>
      <c r="D29" s="291"/>
      <c r="E29" s="291"/>
      <c r="F29" s="291"/>
      <c r="G29" s="291"/>
      <c r="H29" s="292">
        <f t="shared" si="3"/>
        <v>0</v>
      </c>
    </row>
    <row r="30" spans="1:8">
      <c r="A30" s="210" t="s">
        <v>2735</v>
      </c>
      <c r="B30" s="293" t="s">
        <v>2732</v>
      </c>
      <c r="C30" s="291"/>
      <c r="D30" s="291"/>
      <c r="E30" s="291"/>
      <c r="F30" s="291"/>
      <c r="G30" s="291"/>
      <c r="H30" s="292">
        <f t="shared" si="3"/>
        <v>0</v>
      </c>
    </row>
    <row r="31" spans="1:8">
      <c r="A31" s="210" t="s">
        <v>2736</v>
      </c>
      <c r="B31" s="293" t="s">
        <v>2732</v>
      </c>
      <c r="C31" s="294"/>
      <c r="D31" s="287"/>
      <c r="E31" s="287"/>
      <c r="F31" s="295"/>
      <c r="G31" s="296"/>
    </row>
    <row r="32" spans="1:8">
      <c r="A32" s="210" t="s">
        <v>2737</v>
      </c>
      <c r="B32" s="293" t="s">
        <v>2732</v>
      </c>
      <c r="C32" s="221"/>
      <c r="D32" s="210"/>
      <c r="E32" s="210"/>
      <c r="F32" s="220"/>
      <c r="G32" s="208"/>
    </row>
    <row r="33" spans="1:7">
      <c r="A33" s="210"/>
      <c r="B33" s="297"/>
      <c r="C33" s="221"/>
      <c r="D33" s="210"/>
      <c r="E33" s="210"/>
      <c r="F33" s="220"/>
      <c r="G33" s="208"/>
    </row>
    <row r="34" spans="1:7">
      <c r="A34" s="210"/>
      <c r="B34" s="297"/>
      <c r="C34" s="221"/>
      <c r="D34" s="210"/>
      <c r="E34" s="210"/>
      <c r="F34" s="220"/>
      <c r="G34" s="208"/>
    </row>
    <row r="35" spans="1:7">
      <c r="A35" s="210"/>
      <c r="B35" s="297"/>
      <c r="C35" s="221"/>
      <c r="D35" s="210"/>
      <c r="F35" s="220"/>
      <c r="G35" s="208"/>
    </row>
    <row r="36" spans="1:7">
      <c r="A36" s="210"/>
      <c r="B36" s="210"/>
      <c r="C36" s="298"/>
      <c r="D36" s="298"/>
      <c r="E36" s="298"/>
      <c r="F36" s="298"/>
      <c r="G36" s="209"/>
    </row>
    <row r="37" spans="1:7">
      <c r="A37" s="210"/>
      <c r="B37" s="210"/>
      <c r="C37" s="298"/>
      <c r="D37" s="298"/>
      <c r="E37" s="298"/>
      <c r="F37" s="298"/>
      <c r="G37" s="209"/>
    </row>
    <row r="38" spans="1:7">
      <c r="A38" s="210"/>
      <c r="B38" s="210"/>
      <c r="C38" s="298"/>
      <c r="D38" s="298"/>
      <c r="E38" s="298"/>
      <c r="F38" s="298"/>
      <c r="G38" s="209"/>
    </row>
    <row r="39" spans="1:7">
      <c r="A39" s="210"/>
      <c r="B39" s="210"/>
      <c r="C39" s="298"/>
      <c r="D39" s="298"/>
      <c r="E39" s="298"/>
      <c r="F39" s="298"/>
      <c r="G39" s="209"/>
    </row>
    <row r="40" spans="1:7">
      <c r="A40" s="210"/>
      <c r="B40" s="210"/>
      <c r="C40" s="298"/>
      <c r="D40" s="298"/>
      <c r="E40" s="298"/>
      <c r="F40" s="298"/>
      <c r="G40" s="209"/>
    </row>
    <row r="41" spans="1:7">
      <c r="A41" s="210"/>
      <c r="B41" s="210"/>
      <c r="C41" s="298"/>
      <c r="D41" s="298"/>
      <c r="E41" s="298"/>
      <c r="F41" s="298"/>
      <c r="G41" s="209"/>
    </row>
    <row r="42" spans="1:7">
      <c r="A42" s="210"/>
      <c r="B42" s="210"/>
      <c r="C42" s="298"/>
      <c r="D42" s="298"/>
      <c r="E42" s="298"/>
      <c r="F42" s="298"/>
      <c r="G42" s="209"/>
    </row>
    <row r="43" spans="1:7">
      <c r="A43" s="210"/>
      <c r="B43" s="210"/>
      <c r="C43" s="298"/>
      <c r="D43" s="298"/>
      <c r="E43" s="298"/>
      <c r="F43" s="298"/>
      <c r="G43" s="209"/>
    </row>
    <row r="44" spans="1:7">
      <c r="A44" s="210"/>
      <c r="B44" s="210"/>
      <c r="C44" s="298"/>
      <c r="D44" s="298"/>
      <c r="E44" s="298"/>
      <c r="F44" s="298"/>
      <c r="G44" s="209"/>
    </row>
    <row r="45" spans="1:7">
      <c r="A45" s="210"/>
      <c r="B45" s="210"/>
      <c r="C45" s="298"/>
      <c r="D45" s="298"/>
      <c r="E45" s="298"/>
      <c r="F45" s="298"/>
      <c r="G45" s="209"/>
    </row>
    <row r="46" spans="1:7">
      <c r="A46" s="210"/>
      <c r="B46" s="210"/>
      <c r="C46" s="298"/>
      <c r="D46" s="298"/>
      <c r="E46" s="298"/>
      <c r="F46" s="298"/>
      <c r="G46" s="209"/>
    </row>
    <row r="47" spans="1:7">
      <c r="A47" s="210"/>
      <c r="B47" s="210"/>
      <c r="C47" s="298"/>
      <c r="D47" s="298"/>
      <c r="E47" s="298"/>
      <c r="F47" s="298"/>
      <c r="G47" s="209"/>
    </row>
    <row r="48" spans="1:7">
      <c r="A48" s="210"/>
      <c r="B48" s="210"/>
      <c r="C48" s="298"/>
      <c r="D48" s="298"/>
      <c r="E48" s="298"/>
      <c r="F48" s="298"/>
      <c r="G48" s="209"/>
    </row>
    <row r="49" spans="1:7">
      <c r="A49" s="210"/>
      <c r="B49" s="210"/>
      <c r="C49" s="298"/>
      <c r="D49" s="298"/>
      <c r="E49" s="298"/>
      <c r="F49" s="298"/>
      <c r="G49" s="209"/>
    </row>
    <row r="50" spans="1:7">
      <c r="A50" s="210"/>
      <c r="B50" s="210"/>
      <c r="C50" s="298"/>
      <c r="D50" s="298"/>
      <c r="E50" s="298"/>
      <c r="F50" s="298"/>
      <c r="G50" s="209"/>
    </row>
    <row r="51" spans="1:7">
      <c r="A51" s="210"/>
      <c r="B51" s="210"/>
      <c r="C51" s="298"/>
      <c r="D51" s="298"/>
      <c r="E51" s="298"/>
      <c r="F51" s="298"/>
      <c r="G51" s="209"/>
    </row>
    <row r="52" spans="1:7">
      <c r="A52" s="210"/>
      <c r="B52" s="210"/>
      <c r="C52" s="298"/>
      <c r="D52" s="298"/>
      <c r="E52" s="298"/>
      <c r="F52" s="298"/>
      <c r="G52" s="209"/>
    </row>
    <row r="53" spans="1:7">
      <c r="A53" s="210"/>
      <c r="B53" s="210"/>
      <c r="C53" s="298"/>
      <c r="D53" s="298"/>
      <c r="E53" s="298"/>
      <c r="F53" s="298"/>
      <c r="G53" s="209"/>
    </row>
    <row r="54" spans="1:7">
      <c r="A54" s="210"/>
      <c r="B54" s="210"/>
      <c r="C54" s="298"/>
      <c r="D54" s="298"/>
      <c r="E54" s="298"/>
      <c r="F54" s="298"/>
      <c r="G54" s="209"/>
    </row>
    <row r="55" spans="1:7">
      <c r="A55" s="210"/>
      <c r="B55" s="210"/>
      <c r="C55" s="298"/>
      <c r="D55" s="298"/>
      <c r="E55" s="298"/>
      <c r="F55" s="298"/>
      <c r="G55" s="209"/>
    </row>
    <row r="56" spans="1:7">
      <c r="A56" s="210"/>
      <c r="B56" s="210"/>
      <c r="C56" s="298"/>
      <c r="D56" s="298"/>
      <c r="E56" s="298"/>
      <c r="F56" s="298"/>
      <c r="G56" s="209"/>
    </row>
    <row r="57" spans="1:7">
      <c r="A57" s="210"/>
      <c r="B57" s="210"/>
      <c r="C57" s="298"/>
      <c r="D57" s="298"/>
      <c r="E57" s="298"/>
      <c r="F57" s="298"/>
      <c r="G57" s="209"/>
    </row>
    <row r="58" spans="1:7">
      <c r="A58" s="210"/>
      <c r="B58" s="210"/>
      <c r="C58" s="298"/>
      <c r="D58" s="298"/>
      <c r="E58" s="298"/>
      <c r="F58" s="298"/>
      <c r="G58" s="209"/>
    </row>
    <row r="59" spans="1:7">
      <c r="A59" s="210"/>
      <c r="B59" s="210"/>
      <c r="C59" s="298"/>
      <c r="D59" s="298"/>
      <c r="E59" s="298"/>
      <c r="F59" s="298"/>
      <c r="G59" s="209"/>
    </row>
    <row r="60" spans="1:7">
      <c r="A60" s="210"/>
      <c r="B60" s="210"/>
      <c r="C60" s="298"/>
      <c r="D60" s="298"/>
      <c r="E60" s="298"/>
      <c r="F60" s="298"/>
      <c r="G60" s="209"/>
    </row>
    <row r="61" spans="1:7">
      <c r="A61" s="210"/>
      <c r="B61" s="210"/>
      <c r="C61" s="298"/>
      <c r="D61" s="298"/>
      <c r="E61" s="298"/>
      <c r="F61" s="298"/>
      <c r="G61" s="209"/>
    </row>
    <row r="62" spans="1:7">
      <c r="A62" s="210"/>
      <c r="B62" s="210"/>
      <c r="C62" s="298"/>
      <c r="D62" s="298"/>
      <c r="E62" s="298"/>
      <c r="F62" s="298"/>
      <c r="G62" s="209"/>
    </row>
    <row r="63" spans="1:7">
      <c r="A63" s="210"/>
      <c r="B63" s="299"/>
      <c r="C63" s="300"/>
      <c r="D63" s="300"/>
      <c r="E63" s="298"/>
      <c r="F63" s="300"/>
      <c r="G63" s="209"/>
    </row>
    <row r="64" spans="1:7">
      <c r="A64" s="210"/>
      <c r="B64" s="210"/>
      <c r="C64" s="298"/>
      <c r="D64" s="298"/>
      <c r="E64" s="298"/>
      <c r="F64" s="298"/>
      <c r="G64" s="209"/>
    </row>
    <row r="65" spans="1:7">
      <c r="A65" s="210"/>
      <c r="B65" s="210"/>
      <c r="C65" s="298"/>
      <c r="D65" s="298"/>
      <c r="E65" s="298"/>
      <c r="F65" s="298"/>
      <c r="G65" s="209"/>
    </row>
    <row r="66" spans="1:7">
      <c r="A66" s="210"/>
      <c r="B66" s="210"/>
      <c r="C66" s="298"/>
      <c r="D66" s="298"/>
      <c r="E66" s="298"/>
      <c r="F66" s="298"/>
      <c r="G66" s="209"/>
    </row>
    <row r="67" spans="1:7">
      <c r="A67" s="210"/>
      <c r="B67" s="299"/>
      <c r="C67" s="300"/>
      <c r="D67" s="300"/>
      <c r="E67" s="298"/>
      <c r="F67" s="300"/>
      <c r="G67" s="209"/>
    </row>
    <row r="68" spans="1:7">
      <c r="A68" s="210"/>
      <c r="B68" s="209"/>
      <c r="C68" s="298"/>
      <c r="D68" s="298"/>
      <c r="E68" s="298"/>
      <c r="F68" s="298"/>
      <c r="G68" s="209"/>
    </row>
    <row r="69" spans="1:7">
      <c r="A69" s="210"/>
      <c r="B69" s="210"/>
      <c r="C69" s="298"/>
      <c r="D69" s="298"/>
      <c r="E69" s="298"/>
      <c r="F69" s="298"/>
      <c r="G69" s="209"/>
    </row>
    <row r="70" spans="1:7">
      <c r="A70" s="210"/>
      <c r="B70" s="209"/>
      <c r="C70" s="298"/>
      <c r="D70" s="298"/>
      <c r="E70" s="298"/>
      <c r="F70" s="298"/>
      <c r="G70" s="209"/>
    </row>
    <row r="71" spans="1:7">
      <c r="A71" s="210"/>
      <c r="B71" s="209"/>
      <c r="C71" s="298"/>
      <c r="D71" s="298"/>
      <c r="E71" s="298"/>
      <c r="F71" s="298"/>
      <c r="G71" s="209"/>
    </row>
    <row r="72" spans="1:7">
      <c r="A72" s="210"/>
      <c r="B72" s="209"/>
      <c r="C72" s="298"/>
      <c r="D72" s="298"/>
      <c r="E72" s="298"/>
      <c r="F72" s="298"/>
      <c r="G72" s="209"/>
    </row>
    <row r="73" spans="1:7">
      <c r="A73" s="210"/>
      <c r="B73" s="209"/>
      <c r="C73" s="298"/>
      <c r="D73" s="298"/>
      <c r="E73" s="298"/>
      <c r="F73" s="298"/>
      <c r="G73" s="209"/>
    </row>
    <row r="74" spans="1:7">
      <c r="A74" s="210"/>
      <c r="B74" s="209"/>
      <c r="C74" s="298"/>
      <c r="D74" s="298"/>
      <c r="E74" s="298"/>
      <c r="F74" s="298"/>
      <c r="G74" s="209"/>
    </row>
    <row r="75" spans="1:7">
      <c r="A75" s="210"/>
      <c r="B75" s="209"/>
      <c r="C75" s="298"/>
      <c r="D75" s="298"/>
      <c r="E75" s="298"/>
      <c r="F75" s="298"/>
      <c r="G75" s="209"/>
    </row>
    <row r="76" spans="1:7">
      <c r="A76" s="210"/>
      <c r="B76" s="209"/>
      <c r="C76" s="298"/>
      <c r="D76" s="298"/>
      <c r="E76" s="298"/>
      <c r="F76" s="298"/>
      <c r="G76" s="209"/>
    </row>
    <row r="77" spans="1:7">
      <c r="A77" s="210"/>
      <c r="B77" s="209"/>
      <c r="C77" s="298"/>
      <c r="D77" s="298"/>
      <c r="E77" s="298"/>
      <c r="F77" s="298"/>
      <c r="G77" s="209"/>
    </row>
    <row r="78" spans="1:7">
      <c r="A78" s="210"/>
      <c r="B78" s="209"/>
      <c r="C78" s="298"/>
      <c r="D78" s="298"/>
      <c r="E78" s="298"/>
      <c r="F78" s="298"/>
      <c r="G78" s="209"/>
    </row>
    <row r="79" spans="1:7">
      <c r="A79" s="210"/>
      <c r="B79" s="297"/>
      <c r="C79" s="298"/>
      <c r="D79" s="298"/>
      <c r="E79" s="298"/>
      <c r="F79" s="298"/>
      <c r="G79" s="209"/>
    </row>
    <row r="80" spans="1:7">
      <c r="A80" s="210"/>
      <c r="B80" s="297"/>
      <c r="C80" s="298"/>
      <c r="D80" s="298"/>
      <c r="E80" s="298"/>
      <c r="F80" s="298"/>
      <c r="G80" s="209"/>
    </row>
    <row r="81" spans="1:7">
      <c r="A81" s="210"/>
      <c r="B81" s="297"/>
      <c r="C81" s="298"/>
      <c r="D81" s="298"/>
      <c r="E81" s="298"/>
      <c r="F81" s="298"/>
      <c r="G81" s="209"/>
    </row>
    <row r="82" spans="1:7">
      <c r="A82" s="210"/>
      <c r="B82" s="297"/>
      <c r="C82" s="298"/>
      <c r="D82" s="298"/>
      <c r="E82" s="298"/>
      <c r="F82" s="298"/>
      <c r="G82" s="209"/>
    </row>
    <row r="83" spans="1:7">
      <c r="A83" s="210"/>
      <c r="B83" s="297"/>
      <c r="C83" s="298"/>
      <c r="D83" s="298"/>
      <c r="E83" s="298"/>
      <c r="F83" s="298"/>
      <c r="G83" s="209"/>
    </row>
    <row r="84" spans="1:7">
      <c r="A84" s="210"/>
      <c r="B84" s="297"/>
      <c r="C84" s="298"/>
      <c r="D84" s="298"/>
      <c r="E84" s="298"/>
      <c r="F84" s="298"/>
      <c r="G84" s="209"/>
    </row>
    <row r="85" spans="1:7">
      <c r="A85" s="210"/>
      <c r="B85" s="297"/>
      <c r="C85" s="298"/>
      <c r="D85" s="298"/>
      <c r="E85" s="298"/>
      <c r="F85" s="298"/>
      <c r="G85" s="209"/>
    </row>
    <row r="86" spans="1:7">
      <c r="A86" s="210"/>
      <c r="B86" s="297"/>
      <c r="C86" s="298"/>
      <c r="D86" s="298"/>
      <c r="E86" s="298"/>
      <c r="F86" s="298"/>
      <c r="G86" s="209"/>
    </row>
    <row r="87" spans="1:7">
      <c r="A87" s="210"/>
      <c r="B87" s="297"/>
      <c r="C87" s="298"/>
      <c r="D87" s="298"/>
      <c r="E87" s="298"/>
      <c r="F87" s="298"/>
      <c r="G87" s="209"/>
    </row>
    <row r="88" spans="1:7">
      <c r="A88" s="210"/>
      <c r="B88" s="297"/>
      <c r="C88" s="298"/>
      <c r="D88" s="298"/>
      <c r="E88" s="298"/>
      <c r="F88" s="298"/>
      <c r="G88" s="209"/>
    </row>
    <row r="89" spans="1:7">
      <c r="A89" s="286"/>
      <c r="B89" s="286"/>
      <c r="C89" s="286"/>
      <c r="D89" s="286"/>
      <c r="E89" s="286"/>
      <c r="F89" s="286"/>
      <c r="G89" s="286"/>
    </row>
    <row r="90" spans="1:7">
      <c r="A90" s="210"/>
      <c r="B90" s="209"/>
      <c r="C90" s="298"/>
      <c r="D90" s="298"/>
      <c r="E90" s="298"/>
      <c r="F90" s="298"/>
      <c r="G90" s="209"/>
    </row>
    <row r="91" spans="1:7">
      <c r="A91" s="210"/>
      <c r="B91" s="209"/>
      <c r="C91" s="298"/>
      <c r="D91" s="298"/>
      <c r="E91" s="298"/>
      <c r="F91" s="298"/>
      <c r="G91" s="209"/>
    </row>
    <row r="92" spans="1:7">
      <c r="A92" s="210"/>
      <c r="B92" s="209"/>
      <c r="C92" s="298"/>
      <c r="D92" s="298"/>
      <c r="E92" s="298"/>
      <c r="F92" s="298"/>
      <c r="G92" s="209"/>
    </row>
    <row r="93" spans="1:7">
      <c r="A93" s="210"/>
      <c r="B93" s="209"/>
      <c r="C93" s="298"/>
      <c r="D93" s="298"/>
      <c r="E93" s="298"/>
      <c r="F93" s="298"/>
      <c r="G93" s="209"/>
    </row>
    <row r="94" spans="1:7">
      <c r="A94" s="210"/>
      <c r="B94" s="209"/>
      <c r="C94" s="298"/>
      <c r="D94" s="298"/>
      <c r="E94" s="298"/>
      <c r="F94" s="298"/>
      <c r="G94" s="209"/>
    </row>
    <row r="95" spans="1:7">
      <c r="A95" s="210"/>
      <c r="B95" s="209"/>
      <c r="C95" s="298"/>
      <c r="D95" s="298"/>
      <c r="E95" s="298"/>
      <c r="F95" s="298"/>
      <c r="G95" s="209"/>
    </row>
    <row r="96" spans="1:7">
      <c r="A96" s="210"/>
      <c r="B96" s="209"/>
      <c r="C96" s="298"/>
      <c r="D96" s="298"/>
      <c r="E96" s="298"/>
      <c r="F96" s="298"/>
      <c r="G96" s="209"/>
    </row>
    <row r="97" spans="1:7">
      <c r="A97" s="210"/>
      <c r="B97" s="209"/>
      <c r="C97" s="298"/>
      <c r="D97" s="298"/>
      <c r="E97" s="298"/>
      <c r="F97" s="298"/>
      <c r="G97" s="209"/>
    </row>
    <row r="98" spans="1:7">
      <c r="A98" s="210"/>
      <c r="B98" s="209"/>
      <c r="C98" s="298"/>
      <c r="D98" s="298"/>
      <c r="E98" s="298"/>
      <c r="F98" s="298"/>
      <c r="G98" s="209"/>
    </row>
    <row r="99" spans="1:7">
      <c r="A99" s="210"/>
      <c r="B99" s="209"/>
      <c r="C99" s="298"/>
      <c r="D99" s="298"/>
      <c r="E99" s="298"/>
      <c r="F99" s="298"/>
      <c r="G99" s="209"/>
    </row>
    <row r="100" spans="1:7">
      <c r="A100" s="210"/>
      <c r="B100" s="209"/>
      <c r="C100" s="298"/>
      <c r="D100" s="298"/>
      <c r="E100" s="298"/>
      <c r="F100" s="298"/>
      <c r="G100" s="209"/>
    </row>
    <row r="101" spans="1:7">
      <c r="A101" s="210"/>
      <c r="B101" s="209"/>
      <c r="C101" s="298"/>
      <c r="D101" s="298"/>
      <c r="E101" s="298"/>
      <c r="F101" s="298"/>
      <c r="G101" s="209"/>
    </row>
    <row r="102" spans="1:7">
      <c r="A102" s="210"/>
      <c r="B102" s="209"/>
      <c r="C102" s="298"/>
      <c r="D102" s="298"/>
      <c r="E102" s="298"/>
      <c r="F102" s="298"/>
      <c r="G102" s="209"/>
    </row>
    <row r="103" spans="1:7">
      <c r="A103" s="210"/>
      <c r="B103" s="209"/>
      <c r="C103" s="298"/>
      <c r="D103" s="298"/>
      <c r="E103" s="298"/>
      <c r="F103" s="298"/>
      <c r="G103" s="209"/>
    </row>
    <row r="104" spans="1:7">
      <c r="A104" s="210"/>
      <c r="B104" s="209"/>
      <c r="C104" s="298"/>
      <c r="D104" s="298"/>
      <c r="E104" s="298"/>
      <c r="F104" s="298"/>
      <c r="G104" s="209"/>
    </row>
    <row r="105" spans="1:7">
      <c r="A105" s="210"/>
      <c r="B105" s="209"/>
      <c r="C105" s="298"/>
      <c r="D105" s="298"/>
      <c r="E105" s="298"/>
      <c r="F105" s="298"/>
      <c r="G105" s="209"/>
    </row>
    <row r="106" spans="1:7">
      <c r="A106" s="210"/>
      <c r="B106" s="209"/>
      <c r="C106" s="298"/>
      <c r="D106" s="298"/>
      <c r="E106" s="298"/>
      <c r="F106" s="298"/>
      <c r="G106" s="209"/>
    </row>
    <row r="107" spans="1:7">
      <c r="A107" s="210"/>
      <c r="B107" s="209"/>
      <c r="C107" s="298"/>
      <c r="D107" s="298"/>
      <c r="E107" s="298"/>
      <c r="F107" s="298"/>
      <c r="G107" s="209"/>
    </row>
    <row r="108" spans="1:7">
      <c r="A108" s="210"/>
      <c r="B108" s="209"/>
      <c r="C108" s="298"/>
      <c r="D108" s="298"/>
      <c r="E108" s="298"/>
      <c r="F108" s="298"/>
      <c r="G108" s="209"/>
    </row>
    <row r="109" spans="1:7">
      <c r="A109" s="210"/>
      <c r="B109" s="209"/>
      <c r="C109" s="298"/>
      <c r="D109" s="298"/>
      <c r="E109" s="298"/>
      <c r="F109" s="298"/>
      <c r="G109" s="209"/>
    </row>
    <row r="110" spans="1:7">
      <c r="A110" s="210"/>
      <c r="B110" s="209"/>
      <c r="C110" s="298"/>
      <c r="D110" s="298"/>
      <c r="E110" s="298"/>
      <c r="F110" s="298"/>
      <c r="G110" s="209"/>
    </row>
    <row r="111" spans="1:7">
      <c r="A111" s="210"/>
      <c r="B111" s="209"/>
      <c r="C111" s="298"/>
      <c r="D111" s="298"/>
      <c r="E111" s="298"/>
      <c r="F111" s="298"/>
      <c r="G111" s="209"/>
    </row>
    <row r="112" spans="1:7">
      <c r="A112" s="210"/>
      <c r="B112" s="209"/>
      <c r="C112" s="298"/>
      <c r="D112" s="298"/>
      <c r="E112" s="298"/>
      <c r="F112" s="298"/>
      <c r="G112" s="209"/>
    </row>
    <row r="113" spans="1:7">
      <c r="A113" s="210"/>
      <c r="B113" s="209"/>
      <c r="C113" s="298"/>
      <c r="D113" s="298"/>
      <c r="E113" s="298"/>
      <c r="F113" s="298"/>
      <c r="G113" s="209"/>
    </row>
    <row r="114" spans="1:7">
      <c r="A114" s="210"/>
      <c r="B114" s="209"/>
      <c r="C114" s="298"/>
      <c r="D114" s="298"/>
      <c r="E114" s="298"/>
      <c r="F114" s="298"/>
      <c r="G114" s="209"/>
    </row>
    <row r="115" spans="1:7">
      <c r="A115" s="210"/>
      <c r="B115" s="209"/>
      <c r="C115" s="298"/>
      <c r="D115" s="298"/>
      <c r="E115" s="298"/>
      <c r="F115" s="298"/>
      <c r="G115" s="209"/>
    </row>
    <row r="116" spans="1:7">
      <c r="A116" s="210"/>
      <c r="B116" s="209"/>
      <c r="C116" s="298"/>
      <c r="D116" s="298"/>
      <c r="E116" s="298"/>
      <c r="F116" s="298"/>
      <c r="G116" s="209"/>
    </row>
    <row r="117" spans="1:7">
      <c r="A117" s="210"/>
      <c r="B117" s="209"/>
      <c r="C117" s="298"/>
      <c r="D117" s="298"/>
      <c r="E117" s="298"/>
      <c r="F117" s="298"/>
      <c r="G117" s="209"/>
    </row>
    <row r="118" spans="1:7">
      <c r="A118" s="210"/>
      <c r="B118" s="209"/>
      <c r="C118" s="298"/>
      <c r="D118" s="298"/>
      <c r="E118" s="298"/>
      <c r="F118" s="298"/>
      <c r="G118" s="209"/>
    </row>
    <row r="119" spans="1:7">
      <c r="A119" s="210"/>
      <c r="B119" s="209"/>
      <c r="C119" s="298"/>
      <c r="D119" s="298"/>
      <c r="E119" s="298"/>
      <c r="F119" s="298"/>
      <c r="G119" s="209"/>
    </row>
    <row r="120" spans="1:7">
      <c r="A120" s="210"/>
      <c r="B120" s="209"/>
      <c r="C120" s="298"/>
      <c r="D120" s="298"/>
      <c r="E120" s="298"/>
      <c r="F120" s="298"/>
      <c r="G120" s="209"/>
    </row>
    <row r="121" spans="1:7">
      <c r="A121" s="210"/>
      <c r="B121" s="209"/>
      <c r="C121" s="298"/>
      <c r="D121" s="298"/>
      <c r="E121" s="298"/>
      <c r="F121" s="298"/>
      <c r="G121" s="209"/>
    </row>
    <row r="122" spans="1:7">
      <c r="A122" s="210"/>
      <c r="B122" s="209"/>
      <c r="C122" s="298"/>
      <c r="D122" s="298"/>
      <c r="E122" s="298"/>
      <c r="F122" s="298"/>
      <c r="G122" s="209"/>
    </row>
    <row r="123" spans="1:7">
      <c r="A123" s="210"/>
      <c r="B123" s="209"/>
      <c r="C123" s="298"/>
      <c r="D123" s="298"/>
      <c r="E123" s="298"/>
      <c r="F123" s="298"/>
      <c r="G123" s="209"/>
    </row>
    <row r="124" spans="1:7">
      <c r="A124" s="210"/>
      <c r="B124" s="209"/>
      <c r="C124" s="298"/>
      <c r="D124" s="298"/>
      <c r="E124" s="298"/>
      <c r="F124" s="298"/>
      <c r="G124" s="209"/>
    </row>
    <row r="125" spans="1:7">
      <c r="A125" s="210"/>
      <c r="B125" s="209"/>
      <c r="C125" s="298"/>
      <c r="D125" s="298"/>
      <c r="E125" s="298"/>
      <c r="F125" s="298"/>
      <c r="G125" s="209"/>
    </row>
    <row r="126" spans="1:7">
      <c r="A126" s="210"/>
      <c r="B126" s="209"/>
      <c r="C126" s="298"/>
      <c r="D126" s="298"/>
      <c r="E126" s="298"/>
      <c r="F126" s="298"/>
      <c r="G126" s="209"/>
    </row>
    <row r="127" spans="1:7">
      <c r="A127" s="210"/>
      <c r="B127" s="209"/>
      <c r="C127" s="298"/>
      <c r="D127" s="298"/>
      <c r="E127" s="298"/>
      <c r="F127" s="298"/>
      <c r="G127" s="209"/>
    </row>
    <row r="128" spans="1:7">
      <c r="A128" s="210"/>
      <c r="B128" s="209"/>
      <c r="C128" s="298"/>
      <c r="D128" s="298"/>
      <c r="E128" s="298"/>
      <c r="F128" s="298"/>
      <c r="G128" s="209"/>
    </row>
    <row r="129" spans="1:7">
      <c r="A129" s="210"/>
      <c r="B129" s="209"/>
      <c r="C129" s="298"/>
      <c r="D129" s="298"/>
      <c r="E129" s="298"/>
      <c r="F129" s="298"/>
      <c r="G129" s="209"/>
    </row>
    <row r="130" spans="1:7">
      <c r="A130" s="210"/>
      <c r="B130" s="209"/>
      <c r="C130" s="298"/>
      <c r="D130" s="298"/>
      <c r="E130" s="298"/>
      <c r="F130" s="298"/>
      <c r="G130" s="209"/>
    </row>
    <row r="131" spans="1:7">
      <c r="A131" s="210"/>
      <c r="B131" s="209"/>
      <c r="C131" s="298"/>
      <c r="D131" s="298"/>
      <c r="E131" s="298"/>
      <c r="F131" s="298"/>
      <c r="G131" s="209"/>
    </row>
    <row r="132" spans="1:7">
      <c r="A132" s="210"/>
      <c r="B132" s="209"/>
      <c r="C132" s="298"/>
      <c r="D132" s="298"/>
      <c r="E132" s="298"/>
      <c r="F132" s="298"/>
      <c r="G132" s="209"/>
    </row>
    <row r="133" spans="1:7">
      <c r="A133" s="210"/>
      <c r="B133" s="209"/>
      <c r="C133" s="298"/>
      <c r="D133" s="298"/>
      <c r="E133" s="298"/>
      <c r="F133" s="298"/>
      <c r="G133" s="209"/>
    </row>
    <row r="134" spans="1:7">
      <c r="A134" s="210"/>
      <c r="B134" s="209"/>
      <c r="C134" s="298"/>
      <c r="D134" s="298"/>
      <c r="E134" s="298"/>
      <c r="F134" s="298"/>
      <c r="G134" s="209"/>
    </row>
    <row r="135" spans="1:7">
      <c r="A135" s="210"/>
      <c r="B135" s="209"/>
      <c r="C135" s="298"/>
      <c r="D135" s="298"/>
      <c r="E135" s="298"/>
      <c r="F135" s="298"/>
      <c r="G135" s="209"/>
    </row>
    <row r="136" spans="1:7">
      <c r="A136" s="210"/>
      <c r="B136" s="209"/>
      <c r="C136" s="298"/>
      <c r="D136" s="298"/>
      <c r="E136" s="298"/>
      <c r="F136" s="298"/>
      <c r="G136" s="209"/>
    </row>
    <row r="137" spans="1:7">
      <c r="A137" s="210"/>
      <c r="B137" s="209"/>
      <c r="C137" s="298"/>
      <c r="D137" s="298"/>
      <c r="E137" s="298"/>
      <c r="F137" s="298"/>
      <c r="G137" s="209"/>
    </row>
    <row r="138" spans="1:7">
      <c r="A138" s="210"/>
      <c r="B138" s="209"/>
      <c r="C138" s="298"/>
      <c r="D138" s="298"/>
      <c r="E138" s="298"/>
      <c r="F138" s="298"/>
      <c r="G138" s="209"/>
    </row>
    <row r="139" spans="1:7">
      <c r="A139" s="210"/>
      <c r="B139" s="209"/>
      <c r="C139" s="298"/>
      <c r="D139" s="298"/>
      <c r="E139" s="298"/>
      <c r="F139" s="298"/>
      <c r="G139" s="209"/>
    </row>
    <row r="140" spans="1:7">
      <c r="A140" s="286"/>
      <c r="B140" s="286"/>
      <c r="C140" s="286"/>
      <c r="D140" s="286"/>
      <c r="E140" s="286"/>
      <c r="F140" s="286"/>
      <c r="G140" s="286"/>
    </row>
    <row r="141" spans="1:7">
      <c r="A141" s="210"/>
      <c r="B141" s="210"/>
      <c r="C141" s="298"/>
      <c r="D141" s="298"/>
      <c r="E141" s="301"/>
      <c r="F141" s="298"/>
      <c r="G141" s="209"/>
    </row>
    <row r="142" spans="1:7">
      <c r="A142" s="210"/>
      <c r="B142" s="210"/>
      <c r="C142" s="298"/>
      <c r="D142" s="298"/>
      <c r="E142" s="301"/>
      <c r="F142" s="298"/>
      <c r="G142" s="209"/>
    </row>
    <row r="143" spans="1:7">
      <c r="A143" s="210"/>
      <c r="B143" s="210"/>
      <c r="C143" s="298"/>
      <c r="D143" s="298"/>
      <c r="E143" s="301"/>
      <c r="F143" s="298"/>
      <c r="G143" s="209"/>
    </row>
    <row r="144" spans="1:7">
      <c r="A144" s="210"/>
      <c r="B144" s="210"/>
      <c r="C144" s="298"/>
      <c r="D144" s="298"/>
      <c r="E144" s="301"/>
      <c r="F144" s="298"/>
      <c r="G144" s="209"/>
    </row>
    <row r="145" spans="1:7">
      <c r="A145" s="210"/>
      <c r="B145" s="210"/>
      <c r="C145" s="298"/>
      <c r="D145" s="298"/>
      <c r="E145" s="301"/>
      <c r="F145" s="298"/>
      <c r="G145" s="209"/>
    </row>
    <row r="146" spans="1:7">
      <c r="A146" s="210"/>
      <c r="B146" s="210"/>
      <c r="C146" s="298"/>
      <c r="D146" s="298"/>
      <c r="E146" s="301"/>
      <c r="F146" s="298"/>
      <c r="G146" s="209"/>
    </row>
    <row r="147" spans="1:7">
      <c r="A147" s="210"/>
      <c r="B147" s="210"/>
      <c r="C147" s="298"/>
      <c r="D147" s="298"/>
      <c r="E147" s="301"/>
      <c r="F147" s="298"/>
      <c r="G147" s="209"/>
    </row>
    <row r="148" spans="1:7">
      <c r="A148" s="210"/>
      <c r="B148" s="210"/>
      <c r="C148" s="298"/>
      <c r="D148" s="298"/>
      <c r="E148" s="301"/>
      <c r="F148" s="298"/>
      <c r="G148" s="209"/>
    </row>
    <row r="149" spans="1:7">
      <c r="A149" s="210"/>
      <c r="B149" s="210"/>
      <c r="C149" s="298"/>
      <c r="D149" s="298"/>
      <c r="E149" s="301"/>
      <c r="F149" s="298"/>
      <c r="G149" s="209"/>
    </row>
    <row r="150" spans="1:7">
      <c r="A150" s="286"/>
      <c r="B150" s="286"/>
      <c r="C150" s="286"/>
      <c r="D150" s="286"/>
      <c r="E150" s="286"/>
      <c r="F150" s="286"/>
      <c r="G150" s="286"/>
    </row>
    <row r="151" spans="1:7">
      <c r="A151" s="210"/>
      <c r="B151" s="210"/>
      <c r="C151" s="298"/>
      <c r="D151" s="298"/>
      <c r="E151" s="301"/>
      <c r="F151" s="298"/>
      <c r="G151" s="209"/>
    </row>
    <row r="152" spans="1:7">
      <c r="A152" s="210"/>
      <c r="B152" s="210"/>
      <c r="C152" s="298"/>
      <c r="D152" s="298"/>
      <c r="E152" s="301"/>
      <c r="F152" s="298"/>
      <c r="G152" s="209"/>
    </row>
    <row r="153" spans="1:7">
      <c r="A153" s="210"/>
      <c r="B153" s="210"/>
      <c r="C153" s="298"/>
      <c r="D153" s="298"/>
      <c r="E153" s="301"/>
      <c r="F153" s="298"/>
      <c r="G153" s="209"/>
    </row>
    <row r="154" spans="1:7">
      <c r="A154" s="210"/>
      <c r="B154" s="210"/>
      <c r="C154" s="210"/>
      <c r="D154" s="210"/>
      <c r="E154" s="223"/>
      <c r="F154" s="210"/>
      <c r="G154" s="209"/>
    </row>
    <row r="155" spans="1:7">
      <c r="A155" s="210"/>
      <c r="B155" s="210"/>
      <c r="C155" s="210"/>
      <c r="D155" s="210"/>
      <c r="E155" s="223"/>
      <c r="F155" s="210"/>
      <c r="G155" s="209"/>
    </row>
    <row r="156" spans="1:7">
      <c r="A156" s="210"/>
      <c r="B156" s="210"/>
      <c r="C156" s="210"/>
      <c r="D156" s="210"/>
      <c r="E156" s="223"/>
      <c r="F156" s="210"/>
      <c r="G156" s="209"/>
    </row>
    <row r="157" spans="1:7">
      <c r="A157" s="210"/>
      <c r="B157" s="210"/>
      <c r="C157" s="210"/>
      <c r="D157" s="210"/>
      <c r="E157" s="223"/>
      <c r="F157" s="210"/>
      <c r="G157" s="209"/>
    </row>
    <row r="158" spans="1:7">
      <c r="A158" s="210"/>
      <c r="B158" s="210"/>
      <c r="C158" s="210"/>
      <c r="D158" s="210"/>
      <c r="E158" s="223"/>
      <c r="F158" s="210"/>
      <c r="G158" s="209"/>
    </row>
    <row r="159" spans="1:7">
      <c r="A159" s="210"/>
      <c r="B159" s="210"/>
      <c r="C159" s="210"/>
      <c r="D159" s="210"/>
      <c r="E159" s="223"/>
      <c r="F159" s="210"/>
      <c r="G159" s="209"/>
    </row>
    <row r="160" spans="1:7">
      <c r="A160" s="286"/>
      <c r="B160" s="286"/>
      <c r="C160" s="286"/>
      <c r="D160" s="286"/>
      <c r="E160" s="286"/>
      <c r="F160" s="286"/>
      <c r="G160" s="286"/>
    </row>
    <row r="161" spans="1:7">
      <c r="A161" s="210"/>
      <c r="B161" s="302"/>
      <c r="C161" s="298"/>
      <c r="D161" s="298"/>
      <c r="E161" s="301"/>
      <c r="F161" s="298"/>
      <c r="G161" s="209"/>
    </row>
    <row r="162" spans="1:7">
      <c r="A162" s="210"/>
      <c r="B162" s="302"/>
      <c r="C162" s="298"/>
      <c r="D162" s="298"/>
      <c r="E162" s="301"/>
      <c r="F162" s="298"/>
      <c r="G162" s="209"/>
    </row>
    <row r="163" spans="1:7">
      <c r="A163" s="210"/>
      <c r="B163" s="302"/>
      <c r="C163" s="298"/>
      <c r="D163" s="298"/>
      <c r="E163" s="298"/>
      <c r="F163" s="298"/>
      <c r="G163" s="209"/>
    </row>
    <row r="164" spans="1:7">
      <c r="A164" s="210"/>
      <c r="B164" s="302"/>
      <c r="C164" s="298"/>
      <c r="D164" s="298"/>
      <c r="E164" s="298"/>
      <c r="F164" s="298"/>
      <c r="G164" s="209"/>
    </row>
    <row r="165" spans="1:7">
      <c r="A165" s="210"/>
      <c r="B165" s="302"/>
      <c r="C165" s="298"/>
      <c r="D165" s="298"/>
      <c r="E165" s="298"/>
      <c r="F165" s="298"/>
      <c r="G165" s="209"/>
    </row>
    <row r="166" spans="1:7">
      <c r="A166" s="210"/>
      <c r="B166" s="288"/>
      <c r="C166" s="298"/>
      <c r="D166" s="298"/>
      <c r="E166" s="298"/>
      <c r="F166" s="298"/>
      <c r="G166" s="209"/>
    </row>
    <row r="167" spans="1:7">
      <c r="A167" s="210"/>
      <c r="B167" s="288"/>
      <c r="C167" s="298"/>
      <c r="D167" s="298"/>
      <c r="E167" s="298"/>
      <c r="F167" s="298"/>
      <c r="G167" s="209"/>
    </row>
    <row r="168" spans="1:7">
      <c r="A168" s="210"/>
      <c r="B168" s="302"/>
      <c r="C168" s="298"/>
      <c r="D168" s="298"/>
      <c r="E168" s="298"/>
      <c r="F168" s="298"/>
      <c r="G168" s="209"/>
    </row>
    <row r="169" spans="1:7">
      <c r="A169" s="210"/>
      <c r="B169" s="302"/>
      <c r="C169" s="298"/>
      <c r="D169" s="298"/>
      <c r="E169" s="298"/>
      <c r="F169" s="298"/>
      <c r="G169" s="209"/>
    </row>
    <row r="170" spans="1:7">
      <c r="A170" s="286"/>
      <c r="B170" s="286"/>
      <c r="C170" s="286"/>
      <c r="D170" s="286"/>
      <c r="E170" s="286"/>
      <c r="F170" s="286"/>
      <c r="G170" s="286"/>
    </row>
    <row r="171" spans="1:7">
      <c r="A171" s="210"/>
      <c r="B171" s="210"/>
      <c r="C171" s="298"/>
      <c r="D171" s="298"/>
      <c r="E171" s="301"/>
      <c r="F171" s="298"/>
      <c r="G171" s="209"/>
    </row>
    <row r="172" spans="1:7">
      <c r="A172" s="210"/>
      <c r="B172" s="303"/>
      <c r="C172" s="298"/>
      <c r="D172" s="298"/>
      <c r="E172" s="301"/>
      <c r="F172" s="298"/>
      <c r="G172" s="209"/>
    </row>
    <row r="173" spans="1:7">
      <c r="A173" s="210"/>
      <c r="B173" s="303"/>
      <c r="C173" s="298"/>
      <c r="D173" s="298"/>
      <c r="E173" s="301"/>
      <c r="F173" s="298"/>
      <c r="G173" s="209"/>
    </row>
    <row r="174" spans="1:7">
      <c r="A174" s="210"/>
      <c r="B174" s="303"/>
      <c r="C174" s="298"/>
      <c r="D174" s="298"/>
      <c r="E174" s="301"/>
      <c r="F174" s="298"/>
      <c r="G174" s="209"/>
    </row>
    <row r="175" spans="1:7">
      <c r="A175" s="210"/>
      <c r="B175" s="303"/>
      <c r="C175" s="298"/>
      <c r="D175" s="298"/>
      <c r="E175" s="301"/>
      <c r="F175" s="298"/>
      <c r="G175" s="209"/>
    </row>
    <row r="176" spans="1:7">
      <c r="A176" s="210"/>
      <c r="B176" s="209"/>
      <c r="C176" s="209"/>
      <c r="D176" s="209"/>
      <c r="E176" s="209"/>
      <c r="F176" s="209"/>
      <c r="G176" s="209"/>
    </row>
    <row r="177" spans="1:7">
      <c r="A177" s="210"/>
      <c r="B177" s="209"/>
      <c r="C177" s="209"/>
      <c r="D177" s="209"/>
      <c r="E177" s="209"/>
      <c r="F177" s="209"/>
      <c r="G177" s="209"/>
    </row>
    <row r="178" spans="1:7">
      <c r="A178" s="210"/>
      <c r="B178" s="209"/>
      <c r="C178" s="209"/>
      <c r="D178" s="209"/>
      <c r="E178" s="209"/>
      <c r="F178" s="209"/>
      <c r="G178" s="209"/>
    </row>
    <row r="179" spans="1:7" ht="18.5">
      <c r="A179" s="304"/>
      <c r="B179" s="305"/>
      <c r="C179" s="306"/>
      <c r="D179" s="306"/>
      <c r="E179" s="306"/>
      <c r="F179" s="306"/>
      <c r="G179" s="306"/>
    </row>
    <row r="180" spans="1:7">
      <c r="A180" s="286"/>
      <c r="B180" s="286"/>
      <c r="C180" s="286"/>
      <c r="D180" s="286"/>
      <c r="E180" s="286"/>
      <c r="F180" s="286"/>
      <c r="G180" s="286"/>
    </row>
    <row r="181" spans="1:7">
      <c r="A181" s="210"/>
      <c r="B181" s="209"/>
      <c r="C181" s="221"/>
      <c r="D181" s="210"/>
      <c r="E181" s="289"/>
      <c r="F181" s="270"/>
      <c r="G181" s="270"/>
    </row>
    <row r="182" spans="1:7">
      <c r="A182" s="289"/>
      <c r="B182" s="307"/>
      <c r="C182" s="289"/>
      <c r="D182" s="289"/>
      <c r="E182" s="289"/>
      <c r="F182" s="270"/>
      <c r="G182" s="270"/>
    </row>
    <row r="183" spans="1:7">
      <c r="A183" s="210"/>
      <c r="B183" s="209"/>
      <c r="C183" s="289"/>
      <c r="D183" s="289"/>
      <c r="E183" s="289"/>
      <c r="F183" s="270"/>
      <c r="G183" s="270"/>
    </row>
    <row r="184" spans="1:7">
      <c r="A184" s="210"/>
      <c r="B184" s="209"/>
      <c r="C184" s="221"/>
      <c r="D184" s="222"/>
      <c r="E184" s="289"/>
      <c r="F184" s="220"/>
      <c r="G184" s="220"/>
    </row>
    <row r="185" spans="1:7">
      <c r="A185" s="210"/>
      <c r="B185" s="209"/>
      <c r="C185" s="221"/>
      <c r="D185" s="222"/>
      <c r="E185" s="289"/>
      <c r="F185" s="220"/>
      <c r="G185" s="220"/>
    </row>
    <row r="186" spans="1:7">
      <c r="A186" s="210"/>
      <c r="B186" s="209"/>
      <c r="C186" s="221"/>
      <c r="D186" s="222"/>
      <c r="E186" s="289"/>
      <c r="F186" s="220"/>
      <c r="G186" s="220"/>
    </row>
    <row r="187" spans="1:7">
      <c r="A187" s="210"/>
      <c r="B187" s="209"/>
      <c r="C187" s="221"/>
      <c r="D187" s="222"/>
      <c r="E187" s="289"/>
      <c r="F187" s="220"/>
      <c r="G187" s="220"/>
    </row>
    <row r="188" spans="1:7">
      <c r="A188" s="210"/>
      <c r="B188" s="209"/>
      <c r="C188" s="221"/>
      <c r="D188" s="222"/>
      <c r="E188" s="289"/>
      <c r="F188" s="220"/>
      <c r="G188" s="220"/>
    </row>
    <row r="189" spans="1:7">
      <c r="A189" s="210"/>
      <c r="B189" s="209"/>
      <c r="C189" s="221"/>
      <c r="D189" s="222"/>
      <c r="E189" s="289"/>
      <c r="F189" s="220"/>
      <c r="G189" s="220"/>
    </row>
    <row r="190" spans="1:7">
      <c r="A190" s="210"/>
      <c r="B190" s="209"/>
      <c r="C190" s="221"/>
      <c r="D190" s="222"/>
      <c r="E190" s="289"/>
      <c r="F190" s="220"/>
      <c r="G190" s="220"/>
    </row>
    <row r="191" spans="1:7">
      <c r="A191" s="210"/>
      <c r="B191" s="209"/>
      <c r="C191" s="221"/>
      <c r="D191" s="222"/>
      <c r="E191" s="289"/>
      <c r="F191" s="220"/>
      <c r="G191" s="220"/>
    </row>
    <row r="192" spans="1:7">
      <c r="A192" s="210"/>
      <c r="B192" s="209"/>
      <c r="C192" s="221"/>
      <c r="D192" s="222"/>
      <c r="E192" s="289"/>
      <c r="F192" s="220"/>
      <c r="G192" s="220"/>
    </row>
    <row r="193" spans="1:7">
      <c r="A193" s="210"/>
      <c r="B193" s="209"/>
      <c r="C193" s="221"/>
      <c r="D193" s="222"/>
      <c r="E193" s="209"/>
      <c r="F193" s="220"/>
      <c r="G193" s="220"/>
    </row>
    <row r="194" spans="1:7">
      <c r="A194" s="210"/>
      <c r="B194" s="209"/>
      <c r="C194" s="221"/>
      <c r="D194" s="222"/>
      <c r="E194" s="209"/>
      <c r="F194" s="220"/>
      <c r="G194" s="220"/>
    </row>
    <row r="195" spans="1:7">
      <c r="A195" s="210"/>
      <c r="B195" s="209"/>
      <c r="C195" s="221"/>
      <c r="D195" s="222"/>
      <c r="E195" s="209"/>
      <c r="F195" s="220"/>
      <c r="G195" s="220"/>
    </row>
    <row r="196" spans="1:7">
      <c r="A196" s="210"/>
      <c r="B196" s="209"/>
      <c r="C196" s="221"/>
      <c r="D196" s="222"/>
      <c r="E196" s="209"/>
      <c r="F196" s="220"/>
      <c r="G196" s="220"/>
    </row>
    <row r="197" spans="1:7">
      <c r="A197" s="210"/>
      <c r="B197" s="209"/>
      <c r="C197" s="221"/>
      <c r="D197" s="222"/>
      <c r="E197" s="209"/>
      <c r="F197" s="220"/>
      <c r="G197" s="220"/>
    </row>
    <row r="198" spans="1:7">
      <c r="A198" s="210"/>
      <c r="B198" s="209"/>
      <c r="C198" s="221"/>
      <c r="D198" s="222"/>
      <c r="E198" s="209"/>
      <c r="F198" s="220"/>
      <c r="G198" s="220"/>
    </row>
    <row r="199" spans="1:7">
      <c r="A199" s="210"/>
      <c r="B199" s="209"/>
      <c r="C199" s="221"/>
      <c r="D199" s="222"/>
      <c r="E199" s="210"/>
      <c r="F199" s="220"/>
      <c r="G199" s="220"/>
    </row>
    <row r="200" spans="1:7">
      <c r="A200" s="210"/>
      <c r="B200" s="209"/>
      <c r="C200" s="221"/>
      <c r="D200" s="222"/>
      <c r="E200" s="308"/>
      <c r="F200" s="220"/>
      <c r="G200" s="220"/>
    </row>
    <row r="201" spans="1:7">
      <c r="A201" s="210"/>
      <c r="B201" s="209"/>
      <c r="C201" s="221"/>
      <c r="D201" s="222"/>
      <c r="E201" s="308"/>
      <c r="F201" s="220"/>
      <c r="G201" s="220"/>
    </row>
    <row r="202" spans="1:7">
      <c r="A202" s="210"/>
      <c r="B202" s="209"/>
      <c r="C202" s="221"/>
      <c r="D202" s="222"/>
      <c r="E202" s="308"/>
      <c r="F202" s="220"/>
      <c r="G202" s="220"/>
    </row>
    <row r="203" spans="1:7">
      <c r="A203" s="210"/>
      <c r="B203" s="209"/>
      <c r="C203" s="221"/>
      <c r="D203" s="222"/>
      <c r="E203" s="308"/>
      <c r="F203" s="220"/>
      <c r="G203" s="220"/>
    </row>
    <row r="204" spans="1:7">
      <c r="A204" s="210"/>
      <c r="B204" s="209"/>
      <c r="C204" s="221"/>
      <c r="D204" s="222"/>
      <c r="E204" s="308"/>
      <c r="F204" s="220"/>
      <c r="G204" s="220"/>
    </row>
    <row r="205" spans="1:7">
      <c r="A205" s="210"/>
      <c r="B205" s="209"/>
      <c r="C205" s="221"/>
      <c r="D205" s="222"/>
      <c r="E205" s="308"/>
      <c r="F205" s="220"/>
      <c r="G205" s="220"/>
    </row>
    <row r="206" spans="1:7">
      <c r="A206" s="210"/>
      <c r="B206" s="209"/>
      <c r="C206" s="221"/>
      <c r="D206" s="222"/>
      <c r="E206" s="308"/>
      <c r="F206" s="220"/>
      <c r="G206" s="220"/>
    </row>
    <row r="207" spans="1:7">
      <c r="A207" s="210"/>
      <c r="B207" s="209"/>
      <c r="C207" s="221"/>
      <c r="D207" s="222"/>
      <c r="E207" s="308"/>
      <c r="F207" s="220"/>
      <c r="G207" s="220"/>
    </row>
    <row r="208" spans="1:7">
      <c r="A208" s="210"/>
      <c r="B208" s="309"/>
      <c r="C208" s="310"/>
      <c r="D208" s="311"/>
      <c r="E208" s="308"/>
      <c r="F208" s="312"/>
      <c r="G208" s="312"/>
    </row>
    <row r="209" spans="1:7">
      <c r="A209" s="286"/>
      <c r="B209" s="286"/>
      <c r="C209" s="286"/>
      <c r="D209" s="286"/>
      <c r="E209" s="286"/>
      <c r="F209" s="286"/>
      <c r="G209" s="286"/>
    </row>
    <row r="210" spans="1:7">
      <c r="A210" s="210"/>
      <c r="B210" s="210"/>
      <c r="C210" s="298"/>
      <c r="D210" s="210"/>
      <c r="E210" s="210"/>
      <c r="F210" s="211"/>
      <c r="G210" s="211"/>
    </row>
    <row r="211" spans="1:7">
      <c r="A211" s="210"/>
      <c r="B211" s="210"/>
      <c r="C211" s="210"/>
      <c r="D211" s="210"/>
      <c r="E211" s="210"/>
      <c r="F211" s="211"/>
      <c r="G211" s="211"/>
    </row>
    <row r="212" spans="1:7">
      <c r="A212" s="210"/>
      <c r="B212" s="209"/>
      <c r="C212" s="210"/>
      <c r="D212" s="210"/>
      <c r="E212" s="210"/>
      <c r="F212" s="211"/>
      <c r="G212" s="211"/>
    </row>
    <row r="213" spans="1:7">
      <c r="A213" s="210"/>
      <c r="B213" s="210"/>
      <c r="C213" s="221"/>
      <c r="D213" s="222"/>
      <c r="E213" s="210"/>
      <c r="F213" s="220"/>
      <c r="G213" s="220"/>
    </row>
    <row r="214" spans="1:7">
      <c r="A214" s="210"/>
      <c r="B214" s="210"/>
      <c r="C214" s="221"/>
      <c r="D214" s="222"/>
      <c r="E214" s="210"/>
      <c r="F214" s="220"/>
      <c r="G214" s="220"/>
    </row>
    <row r="215" spans="1:7">
      <c r="A215" s="210"/>
      <c r="B215" s="210"/>
      <c r="C215" s="221"/>
      <c r="D215" s="222"/>
      <c r="E215" s="210"/>
      <c r="F215" s="220"/>
      <c r="G215" s="220"/>
    </row>
    <row r="216" spans="1:7">
      <c r="A216" s="210"/>
      <c r="B216" s="210"/>
      <c r="C216" s="221"/>
      <c r="D216" s="222"/>
      <c r="E216" s="210"/>
      <c r="F216" s="220"/>
      <c r="G216" s="220"/>
    </row>
    <row r="217" spans="1:7">
      <c r="A217" s="210"/>
      <c r="B217" s="210"/>
      <c r="C217" s="221"/>
      <c r="D217" s="222"/>
      <c r="E217" s="210"/>
      <c r="F217" s="220"/>
      <c r="G217" s="220"/>
    </row>
    <row r="218" spans="1:7">
      <c r="A218" s="210"/>
      <c r="B218" s="210"/>
      <c r="C218" s="221"/>
      <c r="D218" s="222"/>
      <c r="E218" s="210"/>
      <c r="F218" s="220"/>
      <c r="G218" s="220"/>
    </row>
    <row r="219" spans="1:7">
      <c r="A219" s="210"/>
      <c r="B219" s="210"/>
      <c r="C219" s="221"/>
      <c r="D219" s="222"/>
      <c r="E219" s="210"/>
      <c r="F219" s="220"/>
      <c r="G219" s="220"/>
    </row>
    <row r="220" spans="1:7">
      <c r="A220" s="210"/>
      <c r="B220" s="210"/>
      <c r="C220" s="221"/>
      <c r="D220" s="222"/>
      <c r="E220" s="210"/>
      <c r="F220" s="220"/>
      <c r="G220" s="220"/>
    </row>
    <row r="221" spans="1:7">
      <c r="A221" s="210"/>
      <c r="B221" s="309"/>
      <c r="C221" s="221"/>
      <c r="D221" s="222"/>
      <c r="E221" s="210"/>
      <c r="F221" s="220"/>
      <c r="G221" s="220"/>
    </row>
    <row r="222" spans="1:7">
      <c r="A222" s="210"/>
      <c r="B222" s="297"/>
      <c r="C222" s="221"/>
      <c r="D222" s="222"/>
      <c r="E222" s="210"/>
      <c r="F222" s="220"/>
      <c r="G222" s="220"/>
    </row>
    <row r="223" spans="1:7">
      <c r="A223" s="210"/>
      <c r="B223" s="297"/>
      <c r="C223" s="221"/>
      <c r="D223" s="222"/>
      <c r="E223" s="210"/>
      <c r="F223" s="220"/>
      <c r="G223" s="220"/>
    </row>
    <row r="224" spans="1:7">
      <c r="A224" s="210"/>
      <c r="B224" s="297"/>
      <c r="C224" s="221"/>
      <c r="D224" s="222"/>
      <c r="E224" s="210"/>
      <c r="F224" s="220"/>
      <c r="G224" s="220"/>
    </row>
    <row r="225" spans="1:7">
      <c r="A225" s="210"/>
      <c r="B225" s="297"/>
      <c r="C225" s="221"/>
      <c r="D225" s="222"/>
      <c r="E225" s="210"/>
      <c r="F225" s="220"/>
      <c r="G225" s="220"/>
    </row>
    <row r="226" spans="1:7">
      <c r="A226" s="210"/>
      <c r="B226" s="297"/>
      <c r="C226" s="221"/>
      <c r="D226" s="222"/>
      <c r="E226" s="210"/>
      <c r="F226" s="220"/>
      <c r="G226" s="220"/>
    </row>
    <row r="227" spans="1:7">
      <c r="A227" s="210"/>
      <c r="B227" s="297"/>
      <c r="C227" s="221"/>
      <c r="D227" s="222"/>
      <c r="E227" s="210"/>
      <c r="F227" s="220"/>
      <c r="G227" s="220"/>
    </row>
    <row r="228" spans="1:7">
      <c r="A228" s="210"/>
      <c r="B228" s="297"/>
      <c r="C228" s="210"/>
      <c r="D228" s="210"/>
      <c r="E228" s="210"/>
      <c r="F228" s="220"/>
      <c r="G228" s="220"/>
    </row>
    <row r="229" spans="1:7">
      <c r="A229" s="210"/>
      <c r="B229" s="297"/>
      <c r="C229" s="210"/>
      <c r="D229" s="210"/>
      <c r="E229" s="210"/>
      <c r="F229" s="220"/>
      <c r="G229" s="220"/>
    </row>
    <row r="230" spans="1:7">
      <c r="A230" s="210"/>
      <c r="B230" s="297"/>
      <c r="C230" s="210"/>
      <c r="D230" s="210"/>
      <c r="E230" s="210"/>
      <c r="F230" s="220"/>
      <c r="G230" s="220"/>
    </row>
    <row r="231" spans="1:7">
      <c r="A231" s="286"/>
      <c r="B231" s="286"/>
      <c r="C231" s="286"/>
      <c r="D231" s="286"/>
      <c r="E231" s="286"/>
      <c r="F231" s="286"/>
      <c r="G231" s="286"/>
    </row>
    <row r="232" spans="1:7">
      <c r="A232" s="210"/>
      <c r="B232" s="210"/>
      <c r="C232" s="298"/>
      <c r="D232" s="210"/>
      <c r="E232" s="210"/>
      <c r="F232" s="211"/>
      <c r="G232" s="211"/>
    </row>
    <row r="233" spans="1:7">
      <c r="A233" s="210"/>
      <c r="B233" s="210"/>
      <c r="C233" s="210"/>
      <c r="D233" s="210"/>
      <c r="E233" s="210"/>
      <c r="F233" s="211"/>
      <c r="G233" s="211"/>
    </row>
    <row r="234" spans="1:7">
      <c r="A234" s="210"/>
      <c r="B234" s="209"/>
      <c r="C234" s="210"/>
      <c r="D234" s="210"/>
      <c r="E234" s="210"/>
      <c r="F234" s="211"/>
      <c r="G234" s="211"/>
    </row>
    <row r="235" spans="1:7">
      <c r="A235" s="210"/>
      <c r="B235" s="210"/>
      <c r="C235" s="221"/>
      <c r="D235" s="222"/>
      <c r="E235" s="210"/>
      <c r="F235" s="220"/>
      <c r="G235" s="220"/>
    </row>
    <row r="236" spans="1:7">
      <c r="A236" s="210"/>
      <c r="B236" s="210"/>
      <c r="C236" s="221"/>
      <c r="D236" s="222"/>
      <c r="E236" s="210"/>
      <c r="F236" s="220"/>
      <c r="G236" s="220"/>
    </row>
    <row r="237" spans="1:7">
      <c r="A237" s="210"/>
      <c r="B237" s="210"/>
      <c r="C237" s="221"/>
      <c r="D237" s="222"/>
      <c r="E237" s="210"/>
      <c r="F237" s="220"/>
      <c r="G237" s="220"/>
    </row>
    <row r="238" spans="1:7">
      <c r="A238" s="210"/>
      <c r="B238" s="210"/>
      <c r="C238" s="221"/>
      <c r="D238" s="222"/>
      <c r="E238" s="210"/>
      <c r="F238" s="220"/>
      <c r="G238" s="220"/>
    </row>
    <row r="239" spans="1:7">
      <c r="A239" s="210"/>
      <c r="B239" s="210"/>
      <c r="C239" s="221"/>
      <c r="D239" s="222"/>
      <c r="E239" s="210"/>
      <c r="F239" s="220"/>
      <c r="G239" s="220"/>
    </row>
    <row r="240" spans="1:7">
      <c r="A240" s="210"/>
      <c r="B240" s="210"/>
      <c r="C240" s="221"/>
      <c r="D240" s="222"/>
      <c r="E240" s="210"/>
      <c r="F240" s="220"/>
      <c r="G240" s="220"/>
    </row>
    <row r="241" spans="1:7">
      <c r="A241" s="210"/>
      <c r="B241" s="210"/>
      <c r="C241" s="221"/>
      <c r="D241" s="222"/>
      <c r="E241" s="210"/>
      <c r="F241" s="220"/>
      <c r="G241" s="220"/>
    </row>
    <row r="242" spans="1:7">
      <c r="A242" s="210"/>
      <c r="B242" s="210"/>
      <c r="C242" s="221"/>
      <c r="D242" s="222"/>
      <c r="E242" s="210"/>
      <c r="F242" s="220"/>
      <c r="G242" s="220"/>
    </row>
    <row r="243" spans="1:7">
      <c r="A243" s="210"/>
      <c r="B243" s="309"/>
      <c r="C243" s="221"/>
      <c r="D243" s="222"/>
      <c r="E243" s="210"/>
      <c r="F243" s="220"/>
      <c r="G243" s="220"/>
    </row>
    <row r="244" spans="1:7">
      <c r="A244" s="210"/>
      <c r="B244" s="297"/>
      <c r="C244" s="221"/>
      <c r="D244" s="222"/>
      <c r="E244" s="210"/>
      <c r="F244" s="220"/>
      <c r="G244" s="220"/>
    </row>
    <row r="245" spans="1:7">
      <c r="A245" s="210"/>
      <c r="B245" s="297"/>
      <c r="C245" s="221"/>
      <c r="D245" s="222"/>
      <c r="E245" s="210"/>
      <c r="F245" s="220"/>
      <c r="G245" s="220"/>
    </row>
    <row r="246" spans="1:7">
      <c r="A246" s="210"/>
      <c r="B246" s="297"/>
      <c r="C246" s="221"/>
      <c r="D246" s="222"/>
      <c r="E246" s="210"/>
      <c r="F246" s="220"/>
      <c r="G246" s="220"/>
    </row>
    <row r="247" spans="1:7">
      <c r="A247" s="210"/>
      <c r="B247" s="297"/>
      <c r="C247" s="221"/>
      <c r="D247" s="222"/>
      <c r="E247" s="210"/>
      <c r="F247" s="220"/>
      <c r="G247" s="220"/>
    </row>
    <row r="248" spans="1:7">
      <c r="A248" s="210"/>
      <c r="B248" s="297"/>
      <c r="C248" s="221"/>
      <c r="D248" s="222"/>
      <c r="E248" s="210"/>
      <c r="F248" s="220"/>
      <c r="G248" s="220"/>
    </row>
    <row r="249" spans="1:7">
      <c r="A249" s="210"/>
      <c r="B249" s="297"/>
      <c r="C249" s="221"/>
      <c r="D249" s="222"/>
      <c r="E249" s="210"/>
      <c r="F249" s="220"/>
      <c r="G249" s="220"/>
    </row>
    <row r="250" spans="1:7">
      <c r="A250" s="210"/>
      <c r="B250" s="297"/>
      <c r="C250" s="210"/>
      <c r="D250" s="210"/>
      <c r="E250" s="210"/>
      <c r="F250" s="313"/>
      <c r="G250" s="313"/>
    </row>
    <row r="251" spans="1:7">
      <c r="A251" s="210"/>
      <c r="B251" s="297"/>
      <c r="C251" s="210"/>
      <c r="D251" s="210"/>
      <c r="E251" s="210"/>
      <c r="F251" s="313"/>
      <c r="G251" s="313"/>
    </row>
    <row r="252" spans="1:7">
      <c r="A252" s="210"/>
      <c r="B252" s="297"/>
      <c r="C252" s="210"/>
      <c r="D252" s="210"/>
      <c r="E252" s="210"/>
      <c r="F252" s="313"/>
      <c r="G252" s="313"/>
    </row>
    <row r="253" spans="1:7">
      <c r="A253" s="286"/>
      <c r="B253" s="286"/>
      <c r="C253" s="286"/>
      <c r="D253" s="286"/>
      <c r="E253" s="286"/>
      <c r="F253" s="286"/>
      <c r="G253" s="286"/>
    </row>
    <row r="254" spans="1:7">
      <c r="A254" s="210"/>
      <c r="B254" s="210"/>
      <c r="C254" s="298"/>
      <c r="D254" s="210"/>
      <c r="E254" s="308"/>
      <c r="F254" s="308"/>
      <c r="G254" s="308"/>
    </row>
    <row r="255" spans="1:7">
      <c r="A255" s="210"/>
      <c r="B255" s="210"/>
      <c r="C255" s="298"/>
      <c r="D255" s="210"/>
      <c r="E255" s="308"/>
      <c r="F255" s="308"/>
      <c r="G255" s="223"/>
    </row>
    <row r="256" spans="1:7">
      <c r="A256" s="210"/>
      <c r="B256" s="210"/>
      <c r="C256" s="298"/>
      <c r="D256" s="210"/>
      <c r="E256" s="308"/>
      <c r="F256" s="308"/>
      <c r="G256" s="223"/>
    </row>
    <row r="257" spans="1:7">
      <c r="A257" s="210"/>
      <c r="B257" s="209"/>
      <c r="C257" s="298"/>
      <c r="D257" s="289"/>
      <c r="E257" s="289"/>
      <c r="F257" s="270"/>
      <c r="G257" s="270"/>
    </row>
    <row r="258" spans="1:7">
      <c r="A258" s="210"/>
      <c r="B258" s="210"/>
      <c r="C258" s="298"/>
      <c r="D258" s="210"/>
      <c r="E258" s="308"/>
      <c r="F258" s="308"/>
      <c r="G258" s="223"/>
    </row>
    <row r="259" spans="1:7">
      <c r="A259" s="210"/>
      <c r="B259" s="297"/>
      <c r="C259" s="298"/>
      <c r="D259" s="210"/>
      <c r="E259" s="308"/>
      <c r="F259" s="308"/>
      <c r="G259" s="223"/>
    </row>
    <row r="260" spans="1:7">
      <c r="A260" s="210"/>
      <c r="B260" s="297"/>
      <c r="C260" s="314"/>
      <c r="D260" s="210"/>
      <c r="E260" s="308"/>
      <c r="F260" s="308"/>
      <c r="G260" s="223"/>
    </row>
    <row r="261" spans="1:7">
      <c r="A261" s="210"/>
      <c r="B261" s="297"/>
      <c r="C261" s="298"/>
      <c r="D261" s="210"/>
      <c r="E261" s="308"/>
      <c r="F261" s="308"/>
      <c r="G261" s="223"/>
    </row>
    <row r="262" spans="1:7">
      <c r="A262" s="210"/>
      <c r="B262" s="297"/>
      <c r="C262" s="298"/>
      <c r="D262" s="210"/>
      <c r="E262" s="308"/>
      <c r="F262" s="308"/>
      <c r="G262" s="223"/>
    </row>
    <row r="263" spans="1:7">
      <c r="A263" s="210"/>
      <c r="B263" s="297"/>
      <c r="C263" s="298"/>
      <c r="D263" s="210"/>
      <c r="E263" s="308"/>
      <c r="F263" s="308"/>
      <c r="G263" s="223"/>
    </row>
    <row r="264" spans="1:7">
      <c r="A264" s="210"/>
      <c r="B264" s="297"/>
      <c r="C264" s="298"/>
      <c r="D264" s="210"/>
      <c r="E264" s="308"/>
      <c r="F264" s="308"/>
      <c r="G264" s="223"/>
    </row>
    <row r="265" spans="1:7">
      <c r="A265" s="210"/>
      <c r="B265" s="297"/>
      <c r="C265" s="298"/>
      <c r="D265" s="210"/>
      <c r="E265" s="308"/>
      <c r="F265" s="308"/>
      <c r="G265" s="223"/>
    </row>
    <row r="266" spans="1:7">
      <c r="A266" s="210"/>
      <c r="B266" s="297"/>
      <c r="C266" s="298"/>
      <c r="D266" s="210"/>
      <c r="E266" s="308"/>
      <c r="F266" s="308"/>
      <c r="G266" s="223"/>
    </row>
    <row r="267" spans="1:7">
      <c r="A267" s="210"/>
      <c r="B267" s="297"/>
      <c r="C267" s="298"/>
      <c r="D267" s="210"/>
      <c r="E267" s="308"/>
      <c r="F267" s="308"/>
      <c r="G267" s="223"/>
    </row>
    <row r="268" spans="1:7">
      <c r="A268" s="210"/>
      <c r="B268" s="297"/>
      <c r="C268" s="298"/>
      <c r="D268" s="210"/>
      <c r="E268" s="308"/>
      <c r="F268" s="308"/>
      <c r="G268" s="223"/>
    </row>
    <row r="269" spans="1:7">
      <c r="A269" s="210"/>
      <c r="B269" s="297"/>
      <c r="C269" s="298"/>
      <c r="D269" s="210"/>
      <c r="E269" s="308"/>
      <c r="F269" s="308"/>
      <c r="G269" s="223"/>
    </row>
    <row r="270" spans="1:7">
      <c r="A270" s="286"/>
      <c r="B270" s="286"/>
      <c r="C270" s="286"/>
      <c r="D270" s="286"/>
      <c r="E270" s="286"/>
      <c r="F270" s="286"/>
      <c r="G270" s="286"/>
    </row>
    <row r="271" spans="1:7">
      <c r="A271" s="210"/>
      <c r="B271" s="210"/>
      <c r="C271" s="298"/>
      <c r="D271" s="210"/>
      <c r="E271" s="223"/>
      <c r="F271" s="223"/>
      <c r="G271" s="223"/>
    </row>
    <row r="272" spans="1:7">
      <c r="A272" s="210"/>
      <c r="B272" s="210"/>
      <c r="C272" s="298"/>
      <c r="D272" s="210"/>
      <c r="E272" s="223"/>
      <c r="F272" s="223"/>
      <c r="G272" s="223"/>
    </row>
    <row r="273" spans="1:7">
      <c r="A273" s="210"/>
      <c r="B273" s="210"/>
      <c r="C273" s="298"/>
      <c r="D273" s="210"/>
      <c r="E273" s="223"/>
      <c r="F273" s="223"/>
      <c r="G273" s="223"/>
    </row>
    <row r="274" spans="1:7">
      <c r="A274" s="210"/>
      <c r="B274" s="210"/>
      <c r="C274" s="298"/>
      <c r="D274" s="210"/>
      <c r="E274" s="223"/>
      <c r="F274" s="223"/>
      <c r="G274" s="223"/>
    </row>
    <row r="275" spans="1:7">
      <c r="A275" s="210"/>
      <c r="B275" s="210"/>
      <c r="C275" s="298"/>
      <c r="D275" s="210"/>
      <c r="E275" s="223"/>
      <c r="F275" s="223"/>
      <c r="G275" s="223"/>
    </row>
    <row r="276" spans="1:7">
      <c r="A276" s="210"/>
      <c r="B276" s="210"/>
      <c r="C276" s="298"/>
      <c r="D276" s="210"/>
      <c r="E276" s="223"/>
      <c r="F276" s="223"/>
      <c r="G276" s="223"/>
    </row>
    <row r="277" spans="1:7">
      <c r="A277" s="286"/>
      <c r="B277" s="286"/>
      <c r="C277" s="286"/>
      <c r="D277" s="286"/>
      <c r="E277" s="286"/>
      <c r="F277" s="286"/>
      <c r="G277" s="286"/>
    </row>
    <row r="278" spans="1:7">
      <c r="A278" s="210"/>
      <c r="B278" s="209"/>
      <c r="C278" s="210"/>
      <c r="D278" s="210"/>
      <c r="E278" s="208"/>
      <c r="F278" s="208"/>
      <c r="G278" s="208"/>
    </row>
    <row r="279" spans="1:7">
      <c r="A279" s="210"/>
      <c r="B279" s="209"/>
      <c r="C279" s="210"/>
      <c r="D279" s="210"/>
      <c r="E279" s="208"/>
      <c r="F279" s="208"/>
      <c r="G279" s="208"/>
    </row>
    <row r="280" spans="1:7">
      <c r="A280" s="210"/>
      <c r="B280" s="209"/>
      <c r="C280" s="210"/>
      <c r="D280" s="210"/>
      <c r="E280" s="208"/>
      <c r="F280" s="208"/>
      <c r="G280" s="208"/>
    </row>
    <row r="281" spans="1:7">
      <c r="A281" s="210"/>
      <c r="B281" s="209"/>
      <c r="C281" s="210"/>
      <c r="D281" s="210"/>
      <c r="E281" s="208"/>
      <c r="F281" s="208"/>
      <c r="G281" s="208"/>
    </row>
    <row r="282" spans="1:7">
      <c r="A282" s="210"/>
      <c r="B282" s="209"/>
      <c r="C282" s="210"/>
      <c r="D282" s="210"/>
      <c r="E282" s="208"/>
      <c r="F282" s="208"/>
      <c r="G282" s="208"/>
    </row>
    <row r="283" spans="1:7">
      <c r="A283" s="210"/>
      <c r="B283" s="209"/>
      <c r="C283" s="210"/>
      <c r="D283" s="210"/>
      <c r="E283" s="208"/>
      <c r="F283" s="208"/>
      <c r="G283" s="208"/>
    </row>
    <row r="284" spans="1:7">
      <c r="A284" s="210"/>
      <c r="B284" s="209"/>
      <c r="C284" s="210"/>
      <c r="D284" s="210"/>
      <c r="E284" s="208"/>
      <c r="F284" s="208"/>
      <c r="G284" s="208"/>
    </row>
    <row r="285" spans="1:7">
      <c r="A285" s="210"/>
      <c r="B285" s="209"/>
      <c r="C285" s="210"/>
      <c r="D285" s="210"/>
      <c r="E285" s="208"/>
      <c r="F285" s="208"/>
      <c r="G285" s="208"/>
    </row>
    <row r="286" spans="1:7">
      <c r="A286" s="210"/>
      <c r="B286" s="209"/>
      <c r="C286" s="210"/>
      <c r="D286" s="210"/>
      <c r="E286" s="208"/>
      <c r="F286" s="208"/>
      <c r="G286" s="208"/>
    </row>
    <row r="287" spans="1:7">
      <c r="A287" s="210"/>
      <c r="B287" s="209"/>
      <c r="C287" s="210"/>
      <c r="D287" s="210"/>
      <c r="E287" s="208"/>
      <c r="F287" s="208"/>
      <c r="G287" s="208"/>
    </row>
    <row r="288" spans="1:7">
      <c r="A288" s="210"/>
      <c r="B288" s="209"/>
      <c r="C288" s="210"/>
      <c r="D288" s="210"/>
      <c r="E288" s="208"/>
      <c r="F288" s="208"/>
      <c r="G288" s="208"/>
    </row>
    <row r="289" spans="1:7">
      <c r="A289" s="210"/>
      <c r="B289" s="209"/>
      <c r="C289" s="210"/>
      <c r="D289" s="210"/>
      <c r="E289" s="208"/>
      <c r="F289" s="208"/>
      <c r="G289" s="208"/>
    </row>
    <row r="290" spans="1:7">
      <c r="A290" s="210"/>
      <c r="B290" s="209"/>
      <c r="C290" s="210"/>
      <c r="D290" s="210"/>
      <c r="E290" s="208"/>
      <c r="F290" s="208"/>
      <c r="G290" s="208"/>
    </row>
    <row r="291" spans="1:7">
      <c r="A291" s="210"/>
      <c r="B291" s="209"/>
      <c r="C291" s="210"/>
      <c r="D291" s="210"/>
      <c r="E291" s="208"/>
      <c r="F291" s="208"/>
      <c r="G291" s="208"/>
    </row>
    <row r="292" spans="1:7">
      <c r="A292" s="210"/>
      <c r="B292" s="209"/>
      <c r="C292" s="210"/>
      <c r="D292" s="210"/>
      <c r="E292" s="208"/>
      <c r="F292" s="208"/>
      <c r="G292" s="208"/>
    </row>
    <row r="293" spans="1:7">
      <c r="A293" s="210"/>
      <c r="B293" s="209"/>
      <c r="C293" s="210"/>
      <c r="D293" s="210"/>
      <c r="E293" s="208"/>
      <c r="F293" s="208"/>
      <c r="G293" s="208"/>
    </row>
    <row r="294" spans="1:7">
      <c r="A294" s="210"/>
      <c r="B294" s="209"/>
      <c r="C294" s="210"/>
      <c r="D294" s="210"/>
      <c r="E294" s="208"/>
      <c r="F294" s="208"/>
      <c r="G294" s="208"/>
    </row>
    <row r="295" spans="1:7">
      <c r="A295" s="210"/>
      <c r="B295" s="209"/>
      <c r="C295" s="210"/>
      <c r="D295" s="210"/>
      <c r="E295" s="208"/>
      <c r="F295" s="208"/>
      <c r="G295" s="208"/>
    </row>
    <row r="296" spans="1:7">
      <c r="A296" s="210"/>
      <c r="B296" s="209"/>
      <c r="C296" s="210"/>
      <c r="D296" s="210"/>
      <c r="E296" s="208"/>
      <c r="F296" s="208"/>
      <c r="G296" s="208"/>
    </row>
    <row r="297" spans="1:7">
      <c r="A297" s="210"/>
      <c r="B297" s="209"/>
      <c r="C297" s="210"/>
      <c r="D297" s="210"/>
      <c r="E297" s="208"/>
      <c r="F297" s="208"/>
      <c r="G297" s="208"/>
    </row>
    <row r="298" spans="1:7">
      <c r="A298" s="210"/>
      <c r="B298" s="209"/>
      <c r="C298" s="210"/>
      <c r="D298" s="210"/>
      <c r="E298" s="208"/>
      <c r="F298" s="208"/>
      <c r="G298" s="208"/>
    </row>
    <row r="299" spans="1:7">
      <c r="A299" s="210"/>
      <c r="B299" s="209"/>
      <c r="C299" s="210"/>
      <c r="D299" s="210"/>
      <c r="E299" s="208"/>
      <c r="F299" s="208"/>
      <c r="G299" s="208"/>
    </row>
    <row r="300" spans="1:7">
      <c r="A300" s="286"/>
      <c r="B300" s="286"/>
      <c r="C300" s="286"/>
      <c r="D300" s="286"/>
      <c r="E300" s="286"/>
      <c r="F300" s="286"/>
      <c r="G300" s="286"/>
    </row>
    <row r="301" spans="1:7">
      <c r="A301" s="210"/>
      <c r="B301" s="209"/>
      <c r="C301" s="210"/>
      <c r="D301" s="210"/>
      <c r="E301" s="208"/>
      <c r="F301" s="208"/>
      <c r="G301" s="208"/>
    </row>
    <row r="302" spans="1:7">
      <c r="A302" s="210"/>
      <c r="B302" s="209"/>
      <c r="C302" s="210"/>
      <c r="D302" s="210"/>
      <c r="E302" s="208"/>
      <c r="F302" s="208"/>
      <c r="G302" s="208"/>
    </row>
    <row r="303" spans="1:7">
      <c r="A303" s="210"/>
      <c r="B303" s="209"/>
      <c r="C303" s="210"/>
      <c r="D303" s="210"/>
      <c r="E303" s="208"/>
      <c r="F303" s="208"/>
      <c r="G303" s="208"/>
    </row>
    <row r="304" spans="1:7">
      <c r="A304" s="210"/>
      <c r="B304" s="209"/>
      <c r="C304" s="210"/>
      <c r="D304" s="210"/>
      <c r="E304" s="208"/>
      <c r="F304" s="208"/>
      <c r="G304" s="208"/>
    </row>
    <row r="305" spans="1:7">
      <c r="A305" s="210"/>
      <c r="B305" s="209"/>
      <c r="C305" s="210"/>
      <c r="D305" s="210"/>
      <c r="E305" s="208"/>
      <c r="F305" s="208"/>
      <c r="G305" s="208"/>
    </row>
    <row r="306" spans="1:7">
      <c r="A306" s="210"/>
      <c r="B306" s="209"/>
      <c r="C306" s="210"/>
      <c r="D306" s="210"/>
      <c r="E306" s="208"/>
      <c r="F306" s="208"/>
      <c r="G306" s="208"/>
    </row>
    <row r="307" spans="1:7">
      <c r="A307" s="210"/>
      <c r="B307" s="209"/>
      <c r="C307" s="210"/>
      <c r="D307" s="210"/>
      <c r="E307" s="208"/>
      <c r="F307" s="208"/>
      <c r="G307" s="208"/>
    </row>
    <row r="308" spans="1:7">
      <c r="A308" s="210"/>
      <c r="B308" s="209"/>
      <c r="C308" s="210"/>
      <c r="D308" s="210"/>
      <c r="E308" s="208"/>
      <c r="F308" s="208"/>
      <c r="G308" s="208"/>
    </row>
    <row r="309" spans="1:7">
      <c r="A309" s="210"/>
      <c r="B309" s="209"/>
      <c r="C309" s="210"/>
      <c r="D309" s="210"/>
      <c r="E309" s="208"/>
      <c r="F309" s="208"/>
      <c r="G309" s="208"/>
    </row>
    <row r="310" spans="1:7">
      <c r="A310" s="210"/>
      <c r="B310" s="209"/>
      <c r="C310" s="210"/>
      <c r="D310" s="210"/>
      <c r="E310" s="208"/>
      <c r="F310" s="208"/>
      <c r="G310" s="208"/>
    </row>
    <row r="311" spans="1:7">
      <c r="A311" s="210"/>
      <c r="B311" s="209"/>
      <c r="C311" s="210"/>
      <c r="D311" s="210"/>
      <c r="E311" s="208"/>
      <c r="F311" s="208"/>
      <c r="G311" s="208"/>
    </row>
    <row r="312" spans="1:7">
      <c r="A312" s="210"/>
      <c r="B312" s="209"/>
      <c r="C312" s="210"/>
      <c r="D312" s="210"/>
      <c r="E312" s="208"/>
      <c r="F312" s="208"/>
      <c r="G312" s="208"/>
    </row>
    <row r="313" spans="1:7">
      <c r="A313" s="210"/>
      <c r="B313" s="209"/>
      <c r="C313" s="210"/>
      <c r="D313" s="210"/>
      <c r="E313" s="208"/>
      <c r="F313" s="208"/>
      <c r="G313" s="208"/>
    </row>
    <row r="314" spans="1:7">
      <c r="A314" s="286"/>
      <c r="B314" s="286"/>
      <c r="C314" s="286"/>
      <c r="D314" s="286"/>
      <c r="E314" s="286"/>
      <c r="F314" s="286"/>
      <c r="G314" s="286"/>
    </row>
    <row r="315" spans="1:7">
      <c r="A315" s="210"/>
      <c r="B315" s="209"/>
      <c r="C315" s="210"/>
      <c r="D315" s="210"/>
      <c r="E315" s="208"/>
      <c r="F315" s="208"/>
      <c r="G315" s="208"/>
    </row>
    <row r="316" spans="1:7">
      <c r="A316" s="210"/>
      <c r="B316" s="213"/>
      <c r="C316" s="210"/>
      <c r="D316" s="210"/>
      <c r="E316" s="208"/>
      <c r="F316" s="208"/>
      <c r="G316" s="208"/>
    </row>
    <row r="317" spans="1:7">
      <c r="A317" s="210"/>
      <c r="B317" s="209"/>
      <c r="C317" s="210"/>
      <c r="D317" s="210"/>
      <c r="E317" s="208"/>
      <c r="F317" s="208"/>
      <c r="G317" s="208"/>
    </row>
    <row r="318" spans="1:7">
      <c r="A318" s="210"/>
      <c r="B318" s="209"/>
      <c r="C318" s="210"/>
      <c r="D318" s="210"/>
      <c r="E318" s="208"/>
      <c r="F318" s="208"/>
      <c r="G318" s="208"/>
    </row>
    <row r="319" spans="1:7">
      <c r="A319" s="210"/>
      <c r="B319" s="209"/>
      <c r="C319" s="210"/>
      <c r="D319" s="210"/>
      <c r="E319" s="208"/>
      <c r="F319" s="208"/>
      <c r="G319" s="208"/>
    </row>
    <row r="320" spans="1:7">
      <c r="A320" s="210"/>
      <c r="B320" s="209"/>
      <c r="C320" s="210"/>
      <c r="D320" s="210"/>
      <c r="E320" s="208"/>
      <c r="F320" s="208"/>
      <c r="G320" s="208"/>
    </row>
    <row r="321" spans="1:7">
      <c r="A321" s="210"/>
      <c r="B321" s="209"/>
      <c r="C321" s="210"/>
      <c r="D321" s="210"/>
      <c r="E321" s="208"/>
      <c r="F321" s="208"/>
      <c r="G321" s="208"/>
    </row>
    <row r="322" spans="1:7">
      <c r="A322" s="210"/>
      <c r="B322" s="209"/>
      <c r="C322" s="210"/>
      <c r="D322" s="210"/>
      <c r="E322" s="208"/>
      <c r="F322" s="208"/>
      <c r="G322" s="208"/>
    </row>
    <row r="323" spans="1:7">
      <c r="A323" s="210"/>
      <c r="B323" s="209"/>
      <c r="C323" s="210"/>
      <c r="D323" s="210"/>
      <c r="E323" s="208"/>
      <c r="F323" s="208"/>
      <c r="G323" s="208"/>
    </row>
    <row r="324" spans="1:7">
      <c r="A324" s="286"/>
      <c r="B324" s="286"/>
      <c r="C324" s="286"/>
      <c r="D324" s="286"/>
      <c r="E324" s="286"/>
      <c r="F324" s="286"/>
      <c r="G324" s="286"/>
    </row>
    <row r="325" spans="1:7">
      <c r="A325" s="210"/>
      <c r="B325" s="209"/>
      <c r="C325" s="210"/>
      <c r="D325" s="210"/>
      <c r="E325" s="208"/>
      <c r="F325" s="208"/>
      <c r="G325" s="208"/>
    </row>
    <row r="326" spans="1:7">
      <c r="A326" s="210"/>
      <c r="B326" s="213"/>
      <c r="C326" s="210"/>
      <c r="D326" s="210"/>
      <c r="E326" s="208"/>
      <c r="F326" s="208"/>
      <c r="G326" s="208"/>
    </row>
    <row r="327" spans="1:7">
      <c r="A327" s="210"/>
      <c r="B327" s="209"/>
      <c r="C327" s="210"/>
      <c r="D327" s="210"/>
      <c r="E327" s="208"/>
      <c r="F327" s="208"/>
      <c r="G327" s="208"/>
    </row>
    <row r="328" spans="1:7">
      <c r="A328" s="210"/>
      <c r="B328" s="210"/>
      <c r="C328" s="210"/>
      <c r="D328" s="210"/>
      <c r="E328" s="208"/>
      <c r="F328" s="208"/>
      <c r="G328" s="208"/>
    </row>
    <row r="329" spans="1:7">
      <c r="A329" s="210"/>
      <c r="B329" s="209"/>
      <c r="C329" s="210"/>
      <c r="D329" s="210"/>
      <c r="E329" s="208"/>
      <c r="F329" s="208"/>
      <c r="G329" s="208"/>
    </row>
    <row r="330" spans="1:7">
      <c r="A330" s="210"/>
      <c r="B330" s="210"/>
      <c r="C330" s="298"/>
      <c r="D330" s="210"/>
      <c r="E330" s="223"/>
      <c r="F330" s="223"/>
      <c r="G330" s="223"/>
    </row>
    <row r="331" spans="1:7">
      <c r="A331" s="210"/>
      <c r="B331" s="210"/>
      <c r="C331" s="298"/>
      <c r="D331" s="210"/>
      <c r="E331" s="223"/>
      <c r="F331" s="223"/>
      <c r="G331" s="223"/>
    </row>
    <row r="332" spans="1:7">
      <c r="A332" s="210"/>
      <c r="B332" s="210"/>
      <c r="C332" s="298"/>
      <c r="D332" s="210"/>
      <c r="E332" s="223"/>
      <c r="F332" s="223"/>
      <c r="G332" s="223"/>
    </row>
    <row r="333" spans="1:7">
      <c r="A333" s="210"/>
      <c r="B333" s="210"/>
      <c r="C333" s="298"/>
      <c r="D333" s="210"/>
      <c r="E333" s="223"/>
      <c r="F333" s="223"/>
      <c r="G333" s="223"/>
    </row>
    <row r="334" spans="1:7">
      <c r="A334" s="210"/>
      <c r="B334" s="210"/>
      <c r="C334" s="298"/>
      <c r="D334" s="210"/>
      <c r="E334" s="223"/>
      <c r="F334" s="223"/>
      <c r="G334" s="223"/>
    </row>
    <row r="335" spans="1:7">
      <c r="A335" s="210"/>
      <c r="B335" s="210"/>
      <c r="C335" s="298"/>
      <c r="D335" s="210"/>
      <c r="E335" s="223"/>
      <c r="F335" s="223"/>
      <c r="G335" s="223"/>
    </row>
    <row r="336" spans="1:7">
      <c r="A336" s="210"/>
      <c r="B336" s="210"/>
      <c r="C336" s="298"/>
      <c r="D336" s="210"/>
      <c r="E336" s="223"/>
      <c r="F336" s="223"/>
      <c r="G336" s="223"/>
    </row>
    <row r="337" spans="1:7">
      <c r="A337" s="210"/>
      <c r="B337" s="210"/>
      <c r="C337" s="298"/>
      <c r="D337" s="210"/>
      <c r="E337" s="223"/>
      <c r="F337" s="223"/>
      <c r="G337" s="223"/>
    </row>
    <row r="338" spans="1:7">
      <c r="A338" s="210"/>
      <c r="B338" s="210"/>
      <c r="C338" s="298"/>
      <c r="D338" s="210"/>
      <c r="E338" s="223"/>
      <c r="F338" s="223"/>
      <c r="G338" s="223"/>
    </row>
    <row r="339" spans="1:7">
      <c r="A339" s="210"/>
      <c r="B339" s="210"/>
      <c r="C339" s="298"/>
      <c r="D339" s="210"/>
      <c r="E339" s="223"/>
      <c r="F339" s="223"/>
      <c r="G339" s="223"/>
    </row>
    <row r="340" spans="1:7">
      <c r="A340" s="210"/>
      <c r="B340" s="210"/>
      <c r="C340" s="298"/>
      <c r="D340" s="210"/>
      <c r="E340" s="223"/>
      <c r="F340" s="223"/>
      <c r="G340" s="223"/>
    </row>
    <row r="341" spans="1:7">
      <c r="A341" s="210"/>
      <c r="B341" s="210"/>
      <c r="C341" s="298"/>
      <c r="D341" s="210"/>
      <c r="E341" s="223"/>
      <c r="F341" s="223"/>
      <c r="G341" s="223"/>
    </row>
    <row r="342" spans="1:7">
      <c r="A342" s="210"/>
      <c r="B342" s="210"/>
      <c r="C342" s="298"/>
      <c r="D342" s="210"/>
      <c r="E342" s="223"/>
      <c r="F342" s="223"/>
      <c r="G342" s="223"/>
    </row>
    <row r="343" spans="1:7">
      <c r="A343" s="210"/>
      <c r="B343" s="210"/>
      <c r="C343" s="298"/>
      <c r="D343" s="210"/>
      <c r="E343" s="223"/>
      <c r="F343" s="223"/>
      <c r="G343" s="223"/>
    </row>
    <row r="344" spans="1:7">
      <c r="A344" s="210"/>
      <c r="B344" s="210"/>
      <c r="C344" s="298"/>
      <c r="D344" s="210"/>
      <c r="E344" s="223"/>
      <c r="F344" s="223"/>
      <c r="G344" s="223"/>
    </row>
    <row r="345" spans="1:7">
      <c r="A345" s="210"/>
      <c r="B345" s="210"/>
      <c r="C345" s="298"/>
      <c r="D345" s="210"/>
      <c r="E345" s="223"/>
      <c r="F345" s="223"/>
      <c r="G345" s="223"/>
    </row>
    <row r="346" spans="1:7">
      <c r="A346" s="210"/>
      <c r="B346" s="210"/>
      <c r="C346" s="298"/>
      <c r="D346" s="210"/>
      <c r="E346" s="223"/>
      <c r="F346" s="223"/>
      <c r="G346" s="223"/>
    </row>
    <row r="347" spans="1:7">
      <c r="A347" s="210"/>
      <c r="B347" s="210"/>
      <c r="C347" s="298"/>
      <c r="D347" s="210"/>
      <c r="E347" s="223"/>
      <c r="F347" s="223"/>
      <c r="G347" s="223"/>
    </row>
    <row r="348" spans="1:7">
      <c r="A348" s="210"/>
      <c r="B348" s="210"/>
      <c r="C348" s="298"/>
      <c r="D348" s="210"/>
      <c r="E348" s="223"/>
      <c r="F348" s="223"/>
      <c r="G348" s="223"/>
    </row>
    <row r="349" spans="1:7">
      <c r="A349" s="210"/>
      <c r="B349" s="210"/>
      <c r="C349" s="298"/>
      <c r="D349" s="210"/>
      <c r="E349" s="223"/>
      <c r="F349" s="223"/>
      <c r="G349" s="223"/>
    </row>
    <row r="350" spans="1:7">
      <c r="A350" s="210"/>
      <c r="B350" s="210"/>
      <c r="C350" s="298"/>
      <c r="D350" s="210"/>
      <c r="E350" s="223"/>
      <c r="F350" s="223"/>
      <c r="G350" s="223"/>
    </row>
    <row r="351" spans="1:7">
      <c r="A351" s="210"/>
      <c r="B351" s="210"/>
      <c r="C351" s="298"/>
      <c r="D351" s="210"/>
      <c r="E351" s="223"/>
      <c r="F351" s="223"/>
      <c r="G351" s="223"/>
    </row>
    <row r="352" spans="1:7">
      <c r="A352" s="210"/>
      <c r="B352" s="210"/>
      <c r="C352" s="298"/>
      <c r="D352" s="210"/>
      <c r="E352" s="223"/>
      <c r="F352" s="223"/>
      <c r="G352" s="223"/>
    </row>
    <row r="353" spans="1:7">
      <c r="A353" s="210"/>
      <c r="B353" s="210"/>
      <c r="C353" s="298"/>
      <c r="D353" s="210"/>
      <c r="E353" s="223"/>
      <c r="F353" s="223"/>
      <c r="G353" s="223"/>
    </row>
    <row r="354" spans="1:7">
      <c r="A354" s="210"/>
      <c r="B354" s="210"/>
      <c r="C354" s="298"/>
      <c r="D354" s="210"/>
      <c r="E354" s="223"/>
      <c r="F354" s="223"/>
      <c r="G354" s="223"/>
    </row>
    <row r="355" spans="1:7">
      <c r="A355" s="210"/>
      <c r="B355" s="210"/>
      <c r="C355" s="298"/>
      <c r="D355" s="210"/>
      <c r="E355" s="223"/>
      <c r="F355" s="223"/>
      <c r="G355" s="223"/>
    </row>
    <row r="356" spans="1:7">
      <c r="A356" s="210"/>
      <c r="B356" s="210"/>
      <c r="C356" s="298"/>
      <c r="D356" s="210"/>
      <c r="E356" s="223"/>
      <c r="F356" s="223"/>
      <c r="G356" s="223"/>
    </row>
    <row r="357" spans="1:7">
      <c r="A357" s="210"/>
      <c r="B357" s="210"/>
      <c r="C357" s="298"/>
      <c r="D357" s="210"/>
      <c r="E357" s="223"/>
      <c r="F357" s="223"/>
      <c r="G357" s="223"/>
    </row>
    <row r="358" spans="1:7">
      <c r="A358" s="210"/>
      <c r="B358" s="210"/>
      <c r="C358" s="298"/>
      <c r="D358" s="210"/>
      <c r="E358" s="223"/>
      <c r="F358" s="223"/>
      <c r="G358" s="223"/>
    </row>
    <row r="359" spans="1:7">
      <c r="A359" s="210"/>
      <c r="B359" s="210"/>
      <c r="C359" s="298"/>
      <c r="D359" s="210"/>
      <c r="E359" s="223"/>
      <c r="F359" s="223"/>
      <c r="G359" s="223"/>
    </row>
    <row r="360" spans="1:7">
      <c r="A360" s="210"/>
      <c r="B360" s="210"/>
      <c r="C360" s="298"/>
      <c r="D360" s="210"/>
      <c r="E360" s="223"/>
      <c r="F360" s="223"/>
      <c r="G360" s="223"/>
    </row>
    <row r="361" spans="1:7">
      <c r="A361" s="210"/>
      <c r="B361" s="210"/>
      <c r="C361" s="298"/>
      <c r="D361" s="210"/>
      <c r="E361" s="223"/>
      <c r="F361" s="223"/>
      <c r="G361" s="223"/>
    </row>
    <row r="362" spans="1:7">
      <c r="A362" s="210"/>
      <c r="B362" s="210"/>
      <c r="C362" s="298"/>
      <c r="D362" s="210"/>
      <c r="E362" s="223"/>
      <c r="F362" s="223"/>
      <c r="G362" s="223"/>
    </row>
    <row r="363" spans="1:7">
      <c r="A363" s="210"/>
      <c r="B363" s="210"/>
      <c r="C363" s="298"/>
      <c r="D363" s="210"/>
      <c r="E363" s="223"/>
      <c r="F363" s="223"/>
      <c r="G363" s="223"/>
    </row>
    <row r="364" spans="1:7">
      <c r="A364" s="210"/>
      <c r="B364" s="210"/>
      <c r="C364" s="298"/>
      <c r="D364" s="210"/>
      <c r="E364" s="223"/>
      <c r="F364" s="223"/>
      <c r="G364" s="223"/>
    </row>
    <row r="365" spans="1:7">
      <c r="A365" s="210"/>
      <c r="B365" s="210"/>
      <c r="C365" s="298"/>
      <c r="D365" s="210"/>
      <c r="E365" s="223"/>
      <c r="F365" s="223"/>
      <c r="G365" s="223"/>
    </row>
    <row r="366" spans="1:7">
      <c r="A366" s="210"/>
      <c r="B366" s="210"/>
      <c r="C366" s="298"/>
      <c r="D366" s="210"/>
      <c r="E366" s="223"/>
      <c r="F366" s="223"/>
      <c r="G366" s="223"/>
    </row>
    <row r="367" spans="1:7">
      <c r="A367" s="210"/>
      <c r="B367" s="210"/>
      <c r="C367" s="298"/>
      <c r="D367" s="210"/>
      <c r="E367" s="223"/>
      <c r="F367" s="223"/>
      <c r="G367" s="223"/>
    </row>
    <row r="368" spans="1:7">
      <c r="A368" s="210"/>
      <c r="B368" s="210"/>
      <c r="C368" s="298"/>
      <c r="D368" s="210"/>
      <c r="E368" s="223"/>
      <c r="F368" s="223"/>
      <c r="G368" s="223"/>
    </row>
    <row r="369" spans="1:7">
      <c r="A369" s="210"/>
      <c r="B369" s="210"/>
      <c r="C369" s="298"/>
      <c r="D369" s="210"/>
      <c r="E369" s="223"/>
      <c r="F369" s="223"/>
      <c r="G369" s="223"/>
    </row>
    <row r="370" spans="1:7">
      <c r="A370" s="210"/>
      <c r="B370" s="210"/>
      <c r="C370" s="298"/>
      <c r="D370" s="210"/>
      <c r="E370" s="223"/>
      <c r="F370" s="223"/>
      <c r="G370" s="223"/>
    </row>
    <row r="371" spans="1:7">
      <c r="A371" s="210"/>
      <c r="B371" s="210"/>
      <c r="C371" s="298"/>
      <c r="D371" s="210"/>
      <c r="E371" s="223"/>
      <c r="F371" s="223"/>
      <c r="G371" s="223"/>
    </row>
    <row r="372" spans="1:7">
      <c r="A372" s="210"/>
      <c r="B372" s="210"/>
      <c r="C372" s="298"/>
      <c r="D372" s="210"/>
      <c r="E372" s="223"/>
      <c r="F372" s="223"/>
      <c r="G372" s="223"/>
    </row>
    <row r="373" spans="1:7">
      <c r="A373" s="210"/>
      <c r="B373" s="210"/>
      <c r="C373" s="298"/>
      <c r="D373" s="210"/>
      <c r="E373" s="223"/>
      <c r="F373" s="223"/>
      <c r="G373" s="223"/>
    </row>
    <row r="374" spans="1:7">
      <c r="A374" s="210"/>
      <c r="B374" s="210"/>
      <c r="C374" s="298"/>
      <c r="D374" s="210"/>
      <c r="E374" s="223"/>
      <c r="F374" s="223"/>
      <c r="G374" s="223"/>
    </row>
    <row r="375" spans="1:7">
      <c r="A375" s="210"/>
      <c r="B375" s="210"/>
      <c r="C375" s="298"/>
      <c r="D375" s="210"/>
      <c r="E375" s="223"/>
      <c r="F375" s="223"/>
      <c r="G375" s="223"/>
    </row>
    <row r="376" spans="1:7">
      <c r="A376" s="210"/>
      <c r="B376" s="210"/>
      <c r="C376" s="298"/>
      <c r="D376" s="210"/>
      <c r="E376" s="223"/>
      <c r="F376" s="223"/>
      <c r="G376" s="223"/>
    </row>
    <row r="377" spans="1:7">
      <c r="A377" s="210"/>
      <c r="B377" s="210"/>
      <c r="C377" s="298"/>
      <c r="D377" s="210"/>
      <c r="E377" s="223"/>
      <c r="F377" s="223"/>
      <c r="G377" s="223"/>
    </row>
    <row r="378" spans="1:7">
      <c r="A378" s="210"/>
      <c r="B378" s="210"/>
      <c r="C378" s="298"/>
      <c r="D378" s="210"/>
      <c r="E378" s="223"/>
      <c r="F378" s="223"/>
      <c r="G378" s="223"/>
    </row>
    <row r="379" spans="1:7">
      <c r="A379" s="210"/>
      <c r="B379" s="210"/>
      <c r="C379" s="298"/>
      <c r="D379" s="210"/>
      <c r="E379" s="223"/>
      <c r="F379" s="223"/>
      <c r="G379" s="223"/>
    </row>
    <row r="380" spans="1:7" ht="18.5">
      <c r="A380" s="304"/>
      <c r="B380" s="305"/>
      <c r="C380" s="304"/>
      <c r="D380" s="304"/>
      <c r="E380" s="304"/>
      <c r="F380" s="304"/>
      <c r="G380" s="304"/>
    </row>
    <row r="381" spans="1:7">
      <c r="A381" s="286"/>
      <c r="B381" s="286"/>
      <c r="C381" s="286"/>
      <c r="D381" s="286"/>
      <c r="E381" s="286"/>
      <c r="F381" s="286"/>
      <c r="G381" s="286"/>
    </row>
    <row r="382" spans="1:7">
      <c r="A382" s="210"/>
      <c r="B382" s="210"/>
      <c r="C382" s="221"/>
      <c r="D382" s="289"/>
      <c r="E382" s="289"/>
      <c r="F382" s="270"/>
      <c r="G382" s="270"/>
    </row>
    <row r="383" spans="1:7">
      <c r="A383" s="289"/>
      <c r="B383" s="210"/>
      <c r="C383" s="210"/>
      <c r="D383" s="289"/>
      <c r="E383" s="289"/>
      <c r="F383" s="270"/>
      <c r="G383" s="270"/>
    </row>
    <row r="384" spans="1:7">
      <c r="A384" s="210"/>
      <c r="B384" s="210"/>
      <c r="C384" s="210"/>
      <c r="D384" s="289"/>
      <c r="E384" s="289"/>
      <c r="F384" s="270"/>
      <c r="G384" s="270"/>
    </row>
    <row r="385" spans="1:7">
      <c r="A385" s="210"/>
      <c r="B385" s="209"/>
      <c r="C385" s="221"/>
      <c r="D385" s="221"/>
      <c r="E385" s="289"/>
      <c r="F385" s="220"/>
      <c r="G385" s="220"/>
    </row>
    <row r="386" spans="1:7">
      <c r="A386" s="210"/>
      <c r="B386" s="209"/>
      <c r="C386" s="221"/>
      <c r="D386" s="221"/>
      <c r="E386" s="289"/>
      <c r="F386" s="220"/>
      <c r="G386" s="220"/>
    </row>
    <row r="387" spans="1:7">
      <c r="A387" s="210"/>
      <c r="B387" s="209"/>
      <c r="C387" s="221"/>
      <c r="D387" s="221"/>
      <c r="E387" s="289"/>
      <c r="F387" s="220"/>
      <c r="G387" s="220"/>
    </row>
    <row r="388" spans="1:7">
      <c r="A388" s="210"/>
      <c r="B388" s="209"/>
      <c r="C388" s="221"/>
      <c r="D388" s="221"/>
      <c r="E388" s="289"/>
      <c r="F388" s="220"/>
      <c r="G388" s="220"/>
    </row>
    <row r="389" spans="1:7">
      <c r="A389" s="210"/>
      <c r="B389" s="209"/>
      <c r="C389" s="221"/>
      <c r="D389" s="221"/>
      <c r="E389" s="289"/>
      <c r="F389" s="220"/>
      <c r="G389" s="220"/>
    </row>
    <row r="390" spans="1:7">
      <c r="A390" s="210"/>
      <c r="B390" s="209"/>
      <c r="C390" s="221"/>
      <c r="D390" s="221"/>
      <c r="E390" s="289"/>
      <c r="F390" s="220"/>
      <c r="G390" s="220"/>
    </row>
    <row r="391" spans="1:7">
      <c r="A391" s="210"/>
      <c r="B391" s="209"/>
      <c r="C391" s="221"/>
      <c r="D391" s="221"/>
      <c r="E391" s="289"/>
      <c r="F391" s="220"/>
      <c r="G391" s="220"/>
    </row>
    <row r="392" spans="1:7">
      <c r="A392" s="210"/>
      <c r="B392" s="209"/>
      <c r="C392" s="221"/>
      <c r="D392" s="222"/>
      <c r="E392" s="289"/>
      <c r="F392" s="220"/>
      <c r="G392" s="220"/>
    </row>
    <row r="393" spans="1:7">
      <c r="A393" s="210"/>
      <c r="B393" s="209"/>
      <c r="C393" s="221"/>
      <c r="D393" s="222"/>
      <c r="E393" s="289"/>
      <c r="F393" s="220"/>
      <c r="G393" s="220"/>
    </row>
    <row r="394" spans="1:7">
      <c r="A394" s="210"/>
      <c r="B394" s="209"/>
      <c r="C394" s="221"/>
      <c r="D394" s="222"/>
      <c r="E394" s="209"/>
      <c r="F394" s="220"/>
      <c r="G394" s="220"/>
    </row>
    <row r="395" spans="1:7">
      <c r="A395" s="210"/>
      <c r="B395" s="209"/>
      <c r="C395" s="221"/>
      <c r="D395" s="222"/>
      <c r="E395" s="209"/>
      <c r="F395" s="220"/>
      <c r="G395" s="220"/>
    </row>
    <row r="396" spans="1:7">
      <c r="A396" s="210"/>
      <c r="B396" s="209"/>
      <c r="C396" s="221"/>
      <c r="D396" s="222"/>
      <c r="E396" s="209"/>
      <c r="F396" s="220"/>
      <c r="G396" s="220"/>
    </row>
    <row r="397" spans="1:7">
      <c r="A397" s="210"/>
      <c r="B397" s="209"/>
      <c r="C397" s="221"/>
      <c r="D397" s="222"/>
      <c r="E397" s="209"/>
      <c r="F397" s="220"/>
      <c r="G397" s="220"/>
    </row>
    <row r="398" spans="1:7">
      <c r="A398" s="210"/>
      <c r="B398" s="209"/>
      <c r="C398" s="221"/>
      <c r="D398" s="222"/>
      <c r="E398" s="209"/>
      <c r="F398" s="220"/>
      <c r="G398" s="220"/>
    </row>
    <row r="399" spans="1:7">
      <c r="A399" s="210"/>
      <c r="B399" s="209"/>
      <c r="C399" s="221"/>
      <c r="D399" s="222"/>
      <c r="E399" s="209"/>
      <c r="F399" s="220"/>
      <c r="G399" s="220"/>
    </row>
    <row r="400" spans="1:7">
      <c r="A400" s="210"/>
      <c r="B400" s="209"/>
      <c r="C400" s="221"/>
      <c r="D400" s="222"/>
      <c r="E400" s="210"/>
      <c r="F400" s="220"/>
      <c r="G400" s="220"/>
    </row>
    <row r="401" spans="1:7">
      <c r="A401" s="210"/>
      <c r="B401" s="209"/>
      <c r="C401" s="221"/>
      <c r="D401" s="222"/>
      <c r="E401" s="308"/>
      <c r="F401" s="220"/>
      <c r="G401" s="220"/>
    </row>
    <row r="402" spans="1:7">
      <c r="A402" s="210"/>
      <c r="B402" s="209"/>
      <c r="C402" s="221"/>
      <c r="D402" s="222"/>
      <c r="E402" s="308"/>
      <c r="F402" s="220"/>
      <c r="G402" s="220"/>
    </row>
    <row r="403" spans="1:7">
      <c r="A403" s="210"/>
      <c r="B403" s="209"/>
      <c r="C403" s="221"/>
      <c r="D403" s="222"/>
      <c r="E403" s="308"/>
      <c r="F403" s="220"/>
      <c r="G403" s="220"/>
    </row>
    <row r="404" spans="1:7">
      <c r="A404" s="210"/>
      <c r="B404" s="209"/>
      <c r="C404" s="221"/>
      <c r="D404" s="222"/>
      <c r="E404" s="308"/>
      <c r="F404" s="220"/>
      <c r="G404" s="220"/>
    </row>
    <row r="405" spans="1:7">
      <c r="A405" s="210"/>
      <c r="B405" s="209"/>
      <c r="C405" s="221"/>
      <c r="D405" s="222"/>
      <c r="E405" s="308"/>
      <c r="F405" s="220"/>
      <c r="G405" s="220"/>
    </row>
    <row r="406" spans="1:7">
      <c r="A406" s="210"/>
      <c r="B406" s="209"/>
      <c r="C406" s="221"/>
      <c r="D406" s="222"/>
      <c r="E406" s="308"/>
      <c r="F406" s="220"/>
      <c r="G406" s="220"/>
    </row>
    <row r="407" spans="1:7">
      <c r="A407" s="210"/>
      <c r="B407" s="209"/>
      <c r="C407" s="221"/>
      <c r="D407" s="222"/>
      <c r="E407" s="308"/>
      <c r="F407" s="220"/>
      <c r="G407" s="220"/>
    </row>
    <row r="408" spans="1:7">
      <c r="A408" s="210"/>
      <c r="B408" s="209"/>
      <c r="C408" s="221"/>
      <c r="D408" s="222"/>
      <c r="E408" s="308"/>
      <c r="F408" s="220"/>
      <c r="G408" s="220"/>
    </row>
    <row r="409" spans="1:7">
      <c r="A409" s="210"/>
      <c r="B409" s="309"/>
      <c r="C409" s="310"/>
      <c r="D409" s="311"/>
      <c r="E409" s="308"/>
      <c r="F409" s="312"/>
      <c r="G409" s="312"/>
    </row>
    <row r="410" spans="1:7">
      <c r="A410" s="286"/>
      <c r="B410" s="286"/>
      <c r="C410" s="286"/>
      <c r="D410" s="286"/>
      <c r="E410" s="286"/>
      <c r="F410" s="286"/>
      <c r="G410" s="286"/>
    </row>
    <row r="411" spans="1:7">
      <c r="A411" s="210"/>
      <c r="B411" s="210"/>
      <c r="C411" s="298"/>
      <c r="D411" s="210"/>
      <c r="E411" s="210"/>
      <c r="F411" s="210"/>
      <c r="G411" s="210"/>
    </row>
    <row r="412" spans="1:7">
      <c r="A412" s="210"/>
      <c r="B412" s="210"/>
      <c r="C412" s="210"/>
      <c r="D412" s="210"/>
      <c r="E412" s="210"/>
      <c r="F412" s="210"/>
      <c r="G412" s="210"/>
    </row>
    <row r="413" spans="1:7">
      <c r="A413" s="210"/>
      <c r="B413" s="209"/>
      <c r="C413" s="210"/>
      <c r="D413" s="210"/>
      <c r="E413" s="210"/>
      <c r="F413" s="210"/>
      <c r="G413" s="210"/>
    </row>
    <row r="414" spans="1:7">
      <c r="A414" s="210"/>
      <c r="B414" s="210"/>
      <c r="C414" s="221"/>
      <c r="D414" s="222"/>
      <c r="E414" s="210"/>
      <c r="F414" s="220"/>
      <c r="G414" s="220"/>
    </row>
    <row r="415" spans="1:7">
      <c r="A415" s="210"/>
      <c r="B415" s="210"/>
      <c r="C415" s="221"/>
      <c r="D415" s="222"/>
      <c r="E415" s="210"/>
      <c r="F415" s="220"/>
      <c r="G415" s="220"/>
    </row>
    <row r="416" spans="1:7">
      <c r="A416" s="210"/>
      <c r="B416" s="210"/>
      <c r="C416" s="221"/>
      <c r="D416" s="222"/>
      <c r="E416" s="210"/>
      <c r="F416" s="220"/>
      <c r="G416" s="220"/>
    </row>
    <row r="417" spans="1:7">
      <c r="A417" s="210"/>
      <c r="B417" s="210"/>
      <c r="C417" s="221"/>
      <c r="D417" s="222"/>
      <c r="E417" s="210"/>
      <c r="F417" s="220"/>
      <c r="G417" s="220"/>
    </row>
    <row r="418" spans="1:7">
      <c r="A418" s="210"/>
      <c r="B418" s="210"/>
      <c r="C418" s="221"/>
      <c r="D418" s="222"/>
      <c r="E418" s="210"/>
      <c r="F418" s="220"/>
      <c r="G418" s="220"/>
    </row>
    <row r="419" spans="1:7">
      <c r="A419" s="210"/>
      <c r="B419" s="210"/>
      <c r="C419" s="221"/>
      <c r="D419" s="222"/>
      <c r="E419" s="210"/>
      <c r="F419" s="220"/>
      <c r="G419" s="220"/>
    </row>
    <row r="420" spans="1:7">
      <c r="A420" s="210"/>
      <c r="B420" s="210"/>
      <c r="C420" s="221"/>
      <c r="D420" s="222"/>
      <c r="E420" s="210"/>
      <c r="F420" s="220"/>
      <c r="G420" s="220"/>
    </row>
    <row r="421" spans="1:7">
      <c r="A421" s="210"/>
      <c r="B421" s="210"/>
      <c r="C421" s="221"/>
      <c r="D421" s="222"/>
      <c r="E421" s="210"/>
      <c r="F421" s="220"/>
      <c r="G421" s="220"/>
    </row>
    <row r="422" spans="1:7">
      <c r="A422" s="210"/>
      <c r="B422" s="309"/>
      <c r="C422" s="221"/>
      <c r="D422" s="222"/>
      <c r="E422" s="210"/>
      <c r="F422" s="298"/>
      <c r="G422" s="298"/>
    </row>
    <row r="423" spans="1:7">
      <c r="A423" s="210"/>
      <c r="B423" s="297"/>
      <c r="C423" s="221"/>
      <c r="D423" s="222"/>
      <c r="E423" s="210"/>
      <c r="F423" s="220"/>
      <c r="G423" s="220"/>
    </row>
    <row r="424" spans="1:7">
      <c r="A424" s="210"/>
      <c r="B424" s="297"/>
      <c r="C424" s="221"/>
      <c r="D424" s="222"/>
      <c r="E424" s="210"/>
      <c r="F424" s="220"/>
      <c r="G424" s="220"/>
    </row>
    <row r="425" spans="1:7">
      <c r="A425" s="210"/>
      <c r="B425" s="297"/>
      <c r="C425" s="221"/>
      <c r="D425" s="222"/>
      <c r="E425" s="210"/>
      <c r="F425" s="220"/>
      <c r="G425" s="220"/>
    </row>
    <row r="426" spans="1:7">
      <c r="A426" s="210"/>
      <c r="B426" s="297"/>
      <c r="C426" s="221"/>
      <c r="D426" s="222"/>
      <c r="E426" s="210"/>
      <c r="F426" s="220"/>
      <c r="G426" s="220"/>
    </row>
    <row r="427" spans="1:7">
      <c r="A427" s="210"/>
      <c r="B427" s="297"/>
      <c r="C427" s="221"/>
      <c r="D427" s="222"/>
      <c r="E427" s="210"/>
      <c r="F427" s="220"/>
      <c r="G427" s="220"/>
    </row>
    <row r="428" spans="1:7">
      <c r="A428" s="210"/>
      <c r="B428" s="297"/>
      <c r="C428" s="221"/>
      <c r="D428" s="222"/>
      <c r="E428" s="210"/>
      <c r="F428" s="220"/>
      <c r="G428" s="220"/>
    </row>
    <row r="429" spans="1:7">
      <c r="A429" s="210"/>
      <c r="B429" s="297"/>
      <c r="C429" s="210"/>
      <c r="D429" s="210"/>
      <c r="E429" s="210"/>
      <c r="F429" s="313"/>
      <c r="G429" s="313"/>
    </row>
    <row r="430" spans="1:7">
      <c r="A430" s="210"/>
      <c r="B430" s="297"/>
      <c r="C430" s="210"/>
      <c r="D430" s="210"/>
      <c r="E430" s="210"/>
      <c r="F430" s="313"/>
      <c r="G430" s="313"/>
    </row>
    <row r="431" spans="1:7">
      <c r="A431" s="210"/>
      <c r="B431" s="297"/>
      <c r="C431" s="210"/>
      <c r="D431" s="210"/>
      <c r="E431" s="210"/>
      <c r="F431" s="308"/>
      <c r="G431" s="308"/>
    </row>
    <row r="432" spans="1:7">
      <c r="A432" s="286"/>
      <c r="B432" s="286"/>
      <c r="C432" s="286"/>
      <c r="D432" s="286"/>
      <c r="E432" s="286"/>
      <c r="F432" s="286"/>
      <c r="G432" s="286"/>
    </row>
    <row r="433" spans="1:7">
      <c r="A433" s="210"/>
      <c r="B433" s="210"/>
      <c r="C433" s="298"/>
      <c r="D433" s="210"/>
      <c r="E433" s="210"/>
      <c r="F433" s="210"/>
      <c r="G433" s="210"/>
    </row>
    <row r="434" spans="1:7">
      <c r="A434" s="210"/>
      <c r="B434" s="210"/>
      <c r="C434" s="210"/>
      <c r="D434" s="210"/>
      <c r="E434" s="210"/>
      <c r="F434" s="210"/>
      <c r="G434" s="210"/>
    </row>
    <row r="435" spans="1:7">
      <c r="A435" s="210"/>
      <c r="B435" s="209"/>
      <c r="C435" s="210"/>
      <c r="D435" s="210"/>
      <c r="E435" s="210"/>
      <c r="F435" s="210"/>
      <c r="G435" s="210"/>
    </row>
    <row r="436" spans="1:7">
      <c r="A436" s="210"/>
      <c r="B436" s="210"/>
      <c r="C436" s="221"/>
      <c r="D436" s="222"/>
      <c r="E436" s="210"/>
      <c r="F436" s="220"/>
      <c r="G436" s="220"/>
    </row>
    <row r="437" spans="1:7">
      <c r="A437" s="210"/>
      <c r="B437" s="210"/>
      <c r="C437" s="221"/>
      <c r="D437" s="222"/>
      <c r="E437" s="210"/>
      <c r="F437" s="220"/>
      <c r="G437" s="220"/>
    </row>
    <row r="438" spans="1:7">
      <c r="A438" s="210"/>
      <c r="B438" s="210"/>
      <c r="C438" s="221"/>
      <c r="D438" s="222"/>
      <c r="E438" s="210"/>
      <c r="F438" s="220"/>
      <c r="G438" s="220"/>
    </row>
    <row r="439" spans="1:7">
      <c r="A439" s="210"/>
      <c r="B439" s="210"/>
      <c r="C439" s="221"/>
      <c r="D439" s="222"/>
      <c r="E439" s="210"/>
      <c r="F439" s="220"/>
      <c r="G439" s="220"/>
    </row>
    <row r="440" spans="1:7">
      <c r="A440" s="210"/>
      <c r="B440" s="210"/>
      <c r="C440" s="221"/>
      <c r="D440" s="222"/>
      <c r="E440" s="210"/>
      <c r="F440" s="220"/>
      <c r="G440" s="220"/>
    </row>
    <row r="441" spans="1:7">
      <c r="A441" s="210"/>
      <c r="B441" s="210"/>
      <c r="C441" s="221"/>
      <c r="D441" s="222"/>
      <c r="E441" s="210"/>
      <c r="F441" s="220"/>
      <c r="G441" s="220"/>
    </row>
    <row r="442" spans="1:7">
      <c r="A442" s="210"/>
      <c r="B442" s="210"/>
      <c r="C442" s="221"/>
      <c r="D442" s="222"/>
      <c r="E442" s="210"/>
      <c r="F442" s="220"/>
      <c r="G442" s="220"/>
    </row>
    <row r="443" spans="1:7">
      <c r="A443" s="210"/>
      <c r="B443" s="210"/>
      <c r="C443" s="221"/>
      <c r="D443" s="222"/>
      <c r="E443" s="210"/>
      <c r="F443" s="220"/>
      <c r="G443" s="220"/>
    </row>
    <row r="444" spans="1:7">
      <c r="A444" s="210"/>
      <c r="B444" s="309"/>
      <c r="C444" s="221"/>
      <c r="D444" s="222"/>
      <c r="E444" s="210"/>
      <c r="F444" s="298"/>
      <c r="G444" s="298"/>
    </row>
    <row r="445" spans="1:7">
      <c r="A445" s="210"/>
      <c r="B445" s="297"/>
      <c r="C445" s="221"/>
      <c r="D445" s="222"/>
      <c r="E445" s="210"/>
      <c r="F445" s="220"/>
      <c r="G445" s="220"/>
    </row>
    <row r="446" spans="1:7">
      <c r="A446" s="210"/>
      <c r="B446" s="297"/>
      <c r="C446" s="221"/>
      <c r="D446" s="222"/>
      <c r="E446" s="210"/>
      <c r="F446" s="220"/>
      <c r="G446" s="220"/>
    </row>
    <row r="447" spans="1:7">
      <c r="A447" s="210"/>
      <c r="B447" s="297"/>
      <c r="C447" s="221"/>
      <c r="D447" s="222"/>
      <c r="E447" s="210"/>
      <c r="F447" s="220"/>
      <c r="G447" s="220"/>
    </row>
    <row r="448" spans="1:7">
      <c r="A448" s="210"/>
      <c r="B448" s="297"/>
      <c r="C448" s="221"/>
      <c r="D448" s="222"/>
      <c r="E448" s="210"/>
      <c r="F448" s="220"/>
      <c r="G448" s="220"/>
    </row>
    <row r="449" spans="1:7">
      <c r="A449" s="210"/>
      <c r="B449" s="297"/>
      <c r="C449" s="221"/>
      <c r="D449" s="222"/>
      <c r="E449" s="210"/>
      <c r="F449" s="220"/>
      <c r="G449" s="220"/>
    </row>
    <row r="450" spans="1:7">
      <c r="A450" s="210"/>
      <c r="B450" s="297"/>
      <c r="C450" s="221"/>
      <c r="D450" s="222"/>
      <c r="E450" s="210"/>
      <c r="F450" s="220"/>
      <c r="G450" s="220"/>
    </row>
    <row r="451" spans="1:7">
      <c r="A451" s="210"/>
      <c r="B451" s="297"/>
      <c r="C451" s="210"/>
      <c r="D451" s="210"/>
      <c r="E451" s="210"/>
      <c r="F451" s="220"/>
      <c r="G451" s="220"/>
    </row>
    <row r="452" spans="1:7">
      <c r="A452" s="210"/>
      <c r="B452" s="297"/>
      <c r="C452" s="210"/>
      <c r="D452" s="210"/>
      <c r="E452" s="210"/>
      <c r="F452" s="220"/>
      <c r="G452" s="220"/>
    </row>
    <row r="453" spans="1:7">
      <c r="A453" s="210"/>
      <c r="B453" s="297"/>
      <c r="C453" s="210"/>
      <c r="D453" s="210"/>
      <c r="E453" s="210"/>
      <c r="F453" s="220"/>
      <c r="G453" s="298"/>
    </row>
    <row r="454" spans="1:7">
      <c r="A454" s="286"/>
      <c r="B454" s="286"/>
      <c r="C454" s="286"/>
      <c r="D454" s="286"/>
      <c r="E454" s="286"/>
      <c r="F454" s="286"/>
      <c r="G454" s="286"/>
    </row>
    <row r="455" spans="1:7">
      <c r="A455" s="210"/>
      <c r="B455" s="209"/>
      <c r="C455" s="298"/>
      <c r="D455" s="298"/>
      <c r="E455" s="210"/>
      <c r="F455" s="210"/>
      <c r="G455" s="210"/>
    </row>
    <row r="456" spans="1:7">
      <c r="A456" s="210"/>
      <c r="B456" s="209"/>
      <c r="C456" s="298"/>
      <c r="D456" s="298"/>
      <c r="E456" s="210"/>
      <c r="F456" s="210"/>
      <c r="G456" s="210"/>
    </row>
    <row r="457" spans="1:7">
      <c r="A457" s="210"/>
      <c r="B457" s="209"/>
      <c r="C457" s="298"/>
      <c r="D457" s="298"/>
      <c r="E457" s="210"/>
      <c r="F457" s="210"/>
      <c r="G457" s="210"/>
    </row>
    <row r="458" spans="1:7">
      <c r="A458" s="210"/>
      <c r="B458" s="209"/>
      <c r="C458" s="298"/>
      <c r="D458" s="298"/>
      <c r="E458" s="210"/>
      <c r="F458" s="210"/>
      <c r="G458" s="210"/>
    </row>
    <row r="459" spans="1:7">
      <c r="A459" s="210"/>
      <c r="B459" s="209"/>
      <c r="C459" s="298"/>
      <c r="D459" s="298"/>
      <c r="E459" s="210"/>
      <c r="F459" s="210"/>
      <c r="G459" s="210"/>
    </row>
    <row r="460" spans="1:7">
      <c r="A460" s="210"/>
      <c r="B460" s="209"/>
      <c r="C460" s="298"/>
      <c r="D460" s="298"/>
      <c r="E460" s="210"/>
      <c r="F460" s="210"/>
      <c r="G460" s="210"/>
    </row>
    <row r="461" spans="1:7">
      <c r="A461" s="210"/>
      <c r="B461" s="209"/>
      <c r="C461" s="298"/>
      <c r="D461" s="298"/>
      <c r="E461" s="210"/>
      <c r="F461" s="210"/>
      <c r="G461" s="210"/>
    </row>
    <row r="462" spans="1:7">
      <c r="A462" s="210"/>
      <c r="B462" s="209"/>
      <c r="C462" s="298"/>
      <c r="D462" s="298"/>
      <c r="E462" s="210"/>
      <c r="F462" s="210"/>
      <c r="G462" s="210"/>
    </row>
    <row r="463" spans="1:7">
      <c r="A463" s="210"/>
      <c r="B463" s="209"/>
      <c r="C463" s="298"/>
      <c r="D463" s="298"/>
      <c r="E463" s="210"/>
      <c r="F463" s="210"/>
      <c r="G463" s="210"/>
    </row>
    <row r="464" spans="1:7">
      <c r="A464" s="210"/>
      <c r="B464" s="209"/>
      <c r="C464" s="298"/>
      <c r="D464" s="298"/>
      <c r="E464" s="210"/>
      <c r="F464" s="210"/>
      <c r="G464" s="210"/>
    </row>
    <row r="465" spans="1:7">
      <c r="A465" s="210"/>
      <c r="B465" s="297"/>
      <c r="C465" s="298"/>
      <c r="D465" s="210"/>
      <c r="E465" s="210"/>
      <c r="F465" s="210"/>
      <c r="G465" s="210"/>
    </row>
    <row r="466" spans="1:7">
      <c r="A466" s="210"/>
      <c r="B466" s="297"/>
      <c r="C466" s="298"/>
      <c r="D466" s="210"/>
      <c r="E466" s="210"/>
      <c r="F466" s="210"/>
      <c r="G466" s="210"/>
    </row>
    <row r="467" spans="1:7">
      <c r="A467" s="210"/>
      <c r="B467" s="297"/>
      <c r="C467" s="298"/>
      <c r="D467" s="210"/>
      <c r="E467" s="210"/>
      <c r="F467" s="210"/>
      <c r="G467" s="210"/>
    </row>
    <row r="468" spans="1:7">
      <c r="A468" s="210"/>
      <c r="B468" s="297"/>
      <c r="C468" s="298"/>
      <c r="D468" s="210"/>
      <c r="E468" s="210"/>
      <c r="F468" s="210"/>
      <c r="G468" s="210"/>
    </row>
    <row r="469" spans="1:7">
      <c r="A469" s="210"/>
      <c r="B469" s="297"/>
      <c r="C469" s="298"/>
      <c r="D469" s="210"/>
      <c r="E469" s="210"/>
      <c r="F469" s="210"/>
      <c r="G469" s="210"/>
    </row>
    <row r="470" spans="1:7">
      <c r="A470" s="210"/>
      <c r="B470" s="297"/>
      <c r="C470" s="298"/>
      <c r="D470" s="210"/>
      <c r="E470" s="210"/>
      <c r="F470" s="210"/>
      <c r="G470" s="210"/>
    </row>
    <row r="471" spans="1:7">
      <c r="A471" s="210"/>
      <c r="B471" s="297"/>
      <c r="C471" s="298"/>
      <c r="D471" s="210"/>
      <c r="E471" s="210"/>
      <c r="F471" s="210"/>
      <c r="G471" s="210"/>
    </row>
    <row r="472" spans="1:7">
      <c r="A472" s="210"/>
      <c r="B472" s="297"/>
      <c r="C472" s="298"/>
      <c r="D472" s="210"/>
      <c r="E472" s="210"/>
      <c r="F472" s="210"/>
      <c r="G472" s="210"/>
    </row>
    <row r="473" spans="1:7">
      <c r="A473" s="210"/>
      <c r="B473" s="297"/>
      <c r="C473" s="298"/>
      <c r="D473" s="210"/>
      <c r="E473" s="210"/>
      <c r="F473" s="210"/>
      <c r="G473" s="210"/>
    </row>
    <row r="474" spans="1:7">
      <c r="A474" s="210"/>
      <c r="B474" s="297"/>
      <c r="C474" s="298"/>
      <c r="D474" s="210"/>
      <c r="E474" s="210"/>
      <c r="F474" s="210"/>
      <c r="G474" s="210"/>
    </row>
    <row r="475" spans="1:7">
      <c r="A475" s="210"/>
      <c r="B475" s="297"/>
      <c r="C475" s="298"/>
      <c r="D475" s="210"/>
      <c r="E475" s="210"/>
      <c r="F475" s="210"/>
      <c r="G475" s="210"/>
    </row>
    <row r="476" spans="1:7">
      <c r="A476" s="210"/>
      <c r="B476" s="297"/>
      <c r="C476" s="298"/>
      <c r="D476" s="210"/>
      <c r="E476" s="210"/>
      <c r="F476" s="210"/>
      <c r="G476" s="223"/>
    </row>
    <row r="477" spans="1:7">
      <c r="A477" s="210"/>
      <c r="B477" s="297"/>
      <c r="C477" s="298"/>
      <c r="D477" s="210"/>
      <c r="E477" s="210"/>
      <c r="F477" s="210"/>
      <c r="G477" s="223"/>
    </row>
    <row r="478" spans="1:7">
      <c r="A478" s="210"/>
      <c r="B478" s="297"/>
      <c r="C478" s="298"/>
      <c r="D478" s="210"/>
      <c r="E478" s="210"/>
      <c r="F478" s="210"/>
      <c r="G478" s="223"/>
    </row>
    <row r="479" spans="1:7">
      <c r="A479" s="210"/>
      <c r="B479" s="297"/>
      <c r="C479" s="298"/>
      <c r="D479" s="315"/>
      <c r="E479" s="315"/>
      <c r="F479" s="315"/>
      <c r="G479" s="315"/>
    </row>
    <row r="480" spans="1:7">
      <c r="A480" s="210"/>
      <c r="B480" s="297"/>
      <c r="C480" s="298"/>
      <c r="D480" s="315"/>
      <c r="E480" s="315"/>
      <c r="F480" s="315"/>
      <c r="G480" s="315"/>
    </row>
    <row r="481" spans="1:7">
      <c r="A481" s="210"/>
      <c r="B481" s="297"/>
      <c r="C481" s="298"/>
      <c r="D481" s="315"/>
      <c r="E481" s="315"/>
      <c r="F481" s="315"/>
      <c r="G481" s="315"/>
    </row>
    <row r="482" spans="1:7">
      <c r="A482" s="286"/>
      <c r="B482" s="286"/>
      <c r="C482" s="286"/>
      <c r="D482" s="286"/>
      <c r="E482" s="286"/>
      <c r="F482" s="286"/>
      <c r="G482" s="286"/>
    </row>
    <row r="483" spans="1:7">
      <c r="A483" s="210"/>
      <c r="B483" s="209"/>
      <c r="C483" s="210"/>
      <c r="D483" s="210"/>
      <c r="E483" s="208"/>
      <c r="F483" s="220"/>
      <c r="G483" s="220"/>
    </row>
    <row r="484" spans="1:7">
      <c r="A484" s="210"/>
      <c r="B484" s="209"/>
      <c r="C484" s="210"/>
      <c r="D484" s="210"/>
      <c r="E484" s="208"/>
      <c r="F484" s="220"/>
      <c r="G484" s="220"/>
    </row>
    <row r="485" spans="1:7">
      <c r="A485" s="210"/>
      <c r="B485" s="209"/>
      <c r="C485" s="210"/>
      <c r="D485" s="210"/>
      <c r="E485" s="208"/>
      <c r="F485" s="220"/>
      <c r="G485" s="220"/>
    </row>
    <row r="486" spans="1:7">
      <c r="A486" s="210"/>
      <c r="B486" s="209"/>
      <c r="C486" s="210"/>
      <c r="D486" s="210"/>
      <c r="E486" s="208"/>
      <c r="F486" s="220"/>
      <c r="G486" s="220"/>
    </row>
    <row r="487" spans="1:7">
      <c r="A487" s="210"/>
      <c r="B487" s="209"/>
      <c r="C487" s="210"/>
      <c r="D487" s="210"/>
      <c r="E487" s="208"/>
      <c r="F487" s="220"/>
      <c r="G487" s="220"/>
    </row>
    <row r="488" spans="1:7">
      <c r="A488" s="210"/>
      <c r="B488" s="209"/>
      <c r="C488" s="210"/>
      <c r="D488" s="210"/>
      <c r="E488" s="208"/>
      <c r="F488" s="220"/>
      <c r="G488" s="220"/>
    </row>
    <row r="489" spans="1:7">
      <c r="A489" s="210"/>
      <c r="B489" s="209"/>
      <c r="C489" s="210"/>
      <c r="D489" s="210"/>
      <c r="E489" s="208"/>
      <c r="F489" s="220"/>
      <c r="G489" s="220"/>
    </row>
    <row r="490" spans="1:7">
      <c r="A490" s="210"/>
      <c r="B490" s="209"/>
      <c r="C490" s="210"/>
      <c r="D490" s="210"/>
      <c r="E490" s="208"/>
      <c r="F490" s="220"/>
      <c r="G490" s="220"/>
    </row>
    <row r="491" spans="1:7">
      <c r="A491" s="210"/>
      <c r="B491" s="209"/>
      <c r="C491" s="210"/>
      <c r="D491" s="210"/>
      <c r="E491" s="208"/>
      <c r="F491" s="220"/>
      <c r="G491" s="220"/>
    </row>
    <row r="492" spans="1:7">
      <c r="A492" s="210"/>
      <c r="B492" s="209"/>
      <c r="C492" s="210"/>
      <c r="D492" s="210"/>
      <c r="E492" s="208"/>
      <c r="F492" s="220"/>
      <c r="G492" s="220"/>
    </row>
    <row r="493" spans="1:7">
      <c r="A493" s="210"/>
      <c r="B493" s="209"/>
      <c r="C493" s="210"/>
      <c r="D493" s="210"/>
      <c r="E493" s="208"/>
      <c r="F493" s="220"/>
      <c r="G493" s="220"/>
    </row>
    <row r="494" spans="1:7">
      <c r="A494" s="210"/>
      <c r="B494" s="209"/>
      <c r="C494" s="210"/>
      <c r="D494" s="210"/>
      <c r="E494" s="208"/>
      <c r="F494" s="220"/>
      <c r="G494" s="220"/>
    </row>
    <row r="495" spans="1:7">
      <c r="A495" s="210"/>
      <c r="B495" s="209"/>
      <c r="C495" s="210"/>
      <c r="D495" s="210"/>
      <c r="E495" s="208"/>
      <c r="F495" s="220"/>
      <c r="G495" s="220"/>
    </row>
    <row r="496" spans="1:7">
      <c r="A496" s="210"/>
      <c r="B496" s="209"/>
      <c r="C496" s="210"/>
      <c r="D496" s="210"/>
      <c r="E496" s="208"/>
      <c r="F496" s="220"/>
      <c r="G496" s="220"/>
    </row>
    <row r="497" spans="1:7">
      <c r="A497" s="210"/>
      <c r="B497" s="209"/>
      <c r="C497" s="210"/>
      <c r="D497" s="210"/>
      <c r="E497" s="208"/>
      <c r="F497" s="220"/>
      <c r="G497" s="220"/>
    </row>
    <row r="498" spans="1:7">
      <c r="A498" s="210"/>
      <c r="B498" s="209"/>
      <c r="C498" s="210"/>
      <c r="D498" s="210"/>
      <c r="E498" s="208"/>
      <c r="F498" s="220"/>
      <c r="G498" s="220"/>
    </row>
    <row r="499" spans="1:7">
      <c r="A499" s="210"/>
      <c r="B499" s="209"/>
      <c r="C499" s="210"/>
      <c r="D499" s="210"/>
      <c r="E499" s="208"/>
      <c r="F499" s="220"/>
      <c r="G499" s="220"/>
    </row>
    <row r="500" spans="1:7">
      <c r="A500" s="210"/>
      <c r="B500" s="209"/>
      <c r="C500" s="210"/>
      <c r="D500" s="210"/>
      <c r="E500" s="208"/>
      <c r="F500" s="220"/>
      <c r="G500" s="220"/>
    </row>
    <row r="501" spans="1:7">
      <c r="A501" s="210"/>
      <c r="B501" s="209"/>
      <c r="C501" s="210"/>
      <c r="D501" s="210"/>
      <c r="E501" s="208"/>
      <c r="F501" s="208"/>
      <c r="G501" s="208"/>
    </row>
    <row r="502" spans="1:7">
      <c r="A502" s="210"/>
      <c r="B502" s="209"/>
      <c r="C502" s="210"/>
      <c r="D502" s="210"/>
      <c r="E502" s="208"/>
      <c r="F502" s="208"/>
      <c r="G502" s="208"/>
    </row>
    <row r="503" spans="1:7">
      <c r="A503" s="210"/>
      <c r="B503" s="209"/>
      <c r="C503" s="210"/>
      <c r="D503" s="210"/>
      <c r="E503" s="208"/>
      <c r="F503" s="208"/>
      <c r="G503" s="208"/>
    </row>
    <row r="504" spans="1:7">
      <c r="A504" s="210"/>
      <c r="B504" s="209"/>
      <c r="C504" s="210"/>
      <c r="D504" s="210"/>
      <c r="E504" s="208"/>
      <c r="F504" s="208"/>
      <c r="G504" s="208"/>
    </row>
    <row r="505" spans="1:7">
      <c r="A505" s="286"/>
      <c r="B505" s="286"/>
      <c r="C505" s="286"/>
      <c r="D505" s="286"/>
      <c r="E505" s="286"/>
      <c r="F505" s="286"/>
      <c r="G505" s="286"/>
    </row>
    <row r="506" spans="1:7">
      <c r="A506" s="210"/>
      <c r="B506" s="209"/>
      <c r="C506" s="210"/>
      <c r="D506" s="210"/>
      <c r="E506" s="208"/>
      <c r="F506" s="220"/>
      <c r="G506" s="220"/>
    </row>
    <row r="507" spans="1:7">
      <c r="A507" s="210"/>
      <c r="B507" s="209"/>
      <c r="C507" s="210"/>
      <c r="D507" s="210"/>
      <c r="E507" s="208"/>
      <c r="F507" s="220"/>
      <c r="G507" s="220"/>
    </row>
    <row r="508" spans="1:7">
      <c r="A508" s="210"/>
      <c r="B508" s="209"/>
      <c r="C508" s="210"/>
      <c r="D508" s="210"/>
      <c r="E508" s="208"/>
      <c r="F508" s="220"/>
      <c r="G508" s="220"/>
    </row>
    <row r="509" spans="1:7">
      <c r="A509" s="210"/>
      <c r="B509" s="209"/>
      <c r="C509" s="210"/>
      <c r="D509" s="210"/>
      <c r="E509" s="208"/>
      <c r="F509" s="220"/>
      <c r="G509" s="220"/>
    </row>
    <row r="510" spans="1:7">
      <c r="A510" s="210"/>
      <c r="B510" s="209"/>
      <c r="C510" s="210"/>
      <c r="D510" s="210"/>
      <c r="E510" s="208"/>
      <c r="F510" s="220"/>
      <c r="G510" s="220"/>
    </row>
    <row r="511" spans="1:7">
      <c r="A511" s="210"/>
      <c r="B511" s="209"/>
      <c r="C511" s="210"/>
      <c r="D511" s="210"/>
      <c r="E511" s="208"/>
      <c r="F511" s="220"/>
      <c r="G511" s="220"/>
    </row>
    <row r="512" spans="1:7">
      <c r="A512" s="210"/>
      <c r="B512" s="209"/>
      <c r="C512" s="210"/>
      <c r="D512" s="210"/>
      <c r="E512" s="208"/>
      <c r="F512" s="220"/>
      <c r="G512" s="220"/>
    </row>
    <row r="513" spans="1:7">
      <c r="A513" s="210"/>
      <c r="B513" s="209"/>
      <c r="C513" s="210"/>
      <c r="D513" s="210"/>
      <c r="E513" s="208"/>
      <c r="F513" s="220"/>
      <c r="G513" s="220"/>
    </row>
    <row r="514" spans="1:7">
      <c r="A514" s="210"/>
      <c r="B514" s="209"/>
      <c r="C514" s="210"/>
      <c r="D514" s="210"/>
      <c r="E514" s="208"/>
      <c r="F514" s="220"/>
      <c r="G514" s="220"/>
    </row>
    <row r="515" spans="1:7">
      <c r="A515" s="210"/>
      <c r="B515" s="209"/>
      <c r="C515" s="210"/>
      <c r="D515" s="210"/>
      <c r="E515" s="208"/>
      <c r="F515" s="208"/>
      <c r="G515" s="208"/>
    </row>
  </sheetData>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15" sqref="H15"/>
    </sheetView>
  </sheetViews>
  <sheetFormatPr baseColWidth="10" defaultColWidth="8.7265625" defaultRowHeight="14.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33" sqref="C33"/>
    </sheetView>
  </sheetViews>
  <sheetFormatPr baseColWidth="10" defaultRowHeight="14.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topLeftCell="A4" zoomScale="70" zoomScaleNormal="70" workbookViewId="0">
      <selection activeCell="F9" sqref="F9"/>
    </sheetView>
  </sheetViews>
  <sheetFormatPr baseColWidth="10" defaultColWidth="8.7265625" defaultRowHeight="14.5"/>
  <cols>
    <col min="1" max="1" width="8.7265625" style="2"/>
    <col min="2" max="5" width="12.453125" style="2" customWidth="1"/>
    <col min="6" max="6" width="62.54296875" style="2" customWidth="1"/>
    <col min="7" max="10" width="12.453125" style="2" customWidth="1"/>
    <col min="11" max="18" width="8.7265625" style="2"/>
  </cols>
  <sheetData>
    <row r="1" spans="2:10" ht="15" thickBot="1"/>
    <row r="2" spans="2:10">
      <c r="B2" s="16"/>
      <c r="C2" s="17"/>
      <c r="D2" s="17"/>
      <c r="E2" s="17"/>
      <c r="F2" s="17"/>
      <c r="G2" s="17"/>
      <c r="H2" s="17"/>
      <c r="I2" s="17"/>
      <c r="J2" s="18"/>
    </row>
    <row r="3" spans="2:10">
      <c r="B3" s="19"/>
      <c r="C3" s="20"/>
      <c r="D3" s="20"/>
      <c r="E3" s="20"/>
      <c r="F3" s="20"/>
      <c r="G3" s="20"/>
      <c r="H3" s="20"/>
      <c r="I3" s="20"/>
      <c r="J3" s="21"/>
    </row>
    <row r="4" spans="2:10">
      <c r="B4" s="19"/>
      <c r="C4" s="20"/>
      <c r="D4" s="20"/>
      <c r="E4" s="20"/>
      <c r="F4" s="20"/>
      <c r="G4" s="20"/>
      <c r="H4" s="20"/>
      <c r="I4" s="20"/>
      <c r="J4" s="21"/>
    </row>
    <row r="5" spans="2:10" ht="31">
      <c r="B5" s="19"/>
      <c r="C5" s="20"/>
      <c r="D5" s="20"/>
      <c r="E5" s="22"/>
      <c r="F5" s="23" t="s">
        <v>161</v>
      </c>
      <c r="G5" s="20"/>
      <c r="H5" s="20"/>
      <c r="I5" s="20"/>
      <c r="J5" s="21"/>
    </row>
    <row r="6" spans="2:10" ht="31">
      <c r="B6" s="19"/>
      <c r="C6" s="20"/>
      <c r="D6" s="20"/>
      <c r="E6" s="363" t="s">
        <v>2823</v>
      </c>
      <c r="F6" s="363"/>
      <c r="G6" s="363"/>
      <c r="H6" s="20"/>
      <c r="I6" s="20"/>
      <c r="J6" s="21"/>
    </row>
    <row r="7" spans="2:10" ht="26">
      <c r="B7" s="19"/>
      <c r="C7" s="20"/>
      <c r="D7" s="20"/>
      <c r="E7" s="20"/>
      <c r="F7" s="24" t="s">
        <v>162</v>
      </c>
      <c r="G7" s="20"/>
      <c r="H7" s="20"/>
      <c r="I7" s="20"/>
      <c r="J7" s="21"/>
    </row>
    <row r="8" spans="2:10" ht="26">
      <c r="B8" s="19"/>
      <c r="C8" s="20"/>
      <c r="D8" s="20"/>
      <c r="E8" s="20"/>
      <c r="F8" s="24" t="s">
        <v>163</v>
      </c>
      <c r="G8" s="20"/>
      <c r="H8" s="20"/>
      <c r="I8" s="20"/>
      <c r="J8" s="21"/>
    </row>
    <row r="9" spans="2:10" ht="21">
      <c r="B9" s="19"/>
      <c r="C9" s="20"/>
      <c r="D9" s="20"/>
      <c r="E9" s="20"/>
      <c r="F9" s="25">
        <v>45382</v>
      </c>
      <c r="G9" s="20"/>
      <c r="H9" s="20"/>
      <c r="I9" s="20"/>
      <c r="J9" s="21"/>
    </row>
    <row r="10" spans="2:10" ht="21">
      <c r="B10" s="19"/>
      <c r="C10" s="20"/>
      <c r="D10" s="20"/>
      <c r="E10" s="20"/>
      <c r="F10" s="26"/>
      <c r="G10" s="20"/>
      <c r="H10" s="20"/>
      <c r="I10" s="20"/>
      <c r="J10" s="21"/>
    </row>
    <row r="11" spans="2:10" ht="21">
      <c r="B11" s="19"/>
      <c r="C11" s="20"/>
      <c r="D11" s="20"/>
      <c r="E11" s="20"/>
      <c r="F11" s="26"/>
      <c r="G11" s="20"/>
      <c r="H11" s="20"/>
      <c r="I11" s="20"/>
      <c r="J11" s="21"/>
    </row>
    <row r="12" spans="2:10">
      <c r="B12" s="19"/>
      <c r="C12" s="20"/>
      <c r="D12" s="20"/>
      <c r="E12" s="20"/>
      <c r="F12" s="20"/>
      <c r="G12" s="20"/>
      <c r="H12" s="20"/>
      <c r="I12" s="20"/>
      <c r="J12" s="21"/>
    </row>
    <row r="13" spans="2:10">
      <c r="B13" s="19"/>
      <c r="C13" s="20"/>
      <c r="D13" s="20"/>
      <c r="E13" s="20"/>
      <c r="F13" s="20"/>
      <c r="G13" s="20"/>
      <c r="H13" s="20"/>
      <c r="I13" s="20"/>
      <c r="J13" s="21"/>
    </row>
    <row r="14" spans="2:10">
      <c r="B14" s="19"/>
      <c r="C14" s="20"/>
      <c r="D14" s="20"/>
      <c r="E14" s="20"/>
      <c r="F14" s="20"/>
      <c r="G14" s="20"/>
      <c r="H14" s="20"/>
      <c r="I14" s="20"/>
      <c r="J14" s="21"/>
    </row>
    <row r="15" spans="2:10">
      <c r="B15" s="19"/>
      <c r="C15" s="20"/>
      <c r="D15" s="20"/>
      <c r="E15" s="20"/>
      <c r="F15" s="20"/>
      <c r="G15" s="20"/>
      <c r="H15" s="20"/>
      <c r="I15" s="20"/>
      <c r="J15" s="21"/>
    </row>
    <row r="16" spans="2:10">
      <c r="B16" s="19"/>
      <c r="C16" s="20"/>
      <c r="D16" s="20"/>
      <c r="E16" s="20"/>
      <c r="F16" s="20"/>
      <c r="G16" s="20"/>
      <c r="H16" s="20"/>
      <c r="I16" s="20"/>
      <c r="J16" s="21"/>
    </row>
    <row r="17" spans="2:10">
      <c r="B17" s="19"/>
      <c r="C17" s="20"/>
      <c r="D17" s="20"/>
      <c r="E17" s="20"/>
      <c r="F17" s="20"/>
      <c r="G17" s="20"/>
      <c r="H17" s="20"/>
      <c r="I17" s="20"/>
      <c r="J17" s="21"/>
    </row>
    <row r="18" spans="2:10">
      <c r="B18" s="19"/>
      <c r="C18" s="20"/>
      <c r="D18" s="20"/>
      <c r="E18" s="20"/>
      <c r="F18" s="20"/>
      <c r="G18" s="20"/>
      <c r="H18" s="20"/>
      <c r="I18" s="20"/>
      <c r="J18" s="21"/>
    </row>
    <row r="19" spans="2:10">
      <c r="B19" s="19"/>
      <c r="C19" s="20"/>
      <c r="D19" s="20"/>
      <c r="E19" s="20"/>
      <c r="F19" s="20"/>
      <c r="G19" s="20"/>
      <c r="H19" s="20"/>
      <c r="I19" s="20"/>
      <c r="J19" s="21"/>
    </row>
    <row r="20" spans="2:10">
      <c r="B20" s="19"/>
      <c r="C20" s="20"/>
      <c r="D20" s="20"/>
      <c r="E20" s="20"/>
      <c r="F20" s="20"/>
      <c r="G20" s="20"/>
      <c r="H20" s="20"/>
      <c r="I20" s="20"/>
      <c r="J20" s="21"/>
    </row>
    <row r="21" spans="2:10">
      <c r="B21" s="19"/>
      <c r="C21" s="20"/>
      <c r="D21" s="20"/>
      <c r="E21" s="20"/>
      <c r="F21" s="20"/>
      <c r="G21" s="20"/>
      <c r="H21" s="20"/>
      <c r="I21" s="20"/>
      <c r="J21" s="21"/>
    </row>
    <row r="22" spans="2:10">
      <c r="B22" s="19"/>
      <c r="C22" s="20"/>
      <c r="D22" s="20"/>
      <c r="E22" s="20"/>
      <c r="F22" s="27" t="s">
        <v>164</v>
      </c>
      <c r="G22" s="20"/>
      <c r="H22" s="20"/>
      <c r="I22" s="20"/>
      <c r="J22" s="21"/>
    </row>
    <row r="23" spans="2:10">
      <c r="B23" s="19"/>
      <c r="C23" s="20"/>
      <c r="D23" s="20"/>
      <c r="E23" s="20"/>
      <c r="F23" s="28"/>
      <c r="G23" s="20"/>
      <c r="H23" s="20"/>
      <c r="I23" s="20"/>
      <c r="J23" s="21"/>
    </row>
    <row r="24" spans="2:10">
      <c r="B24" s="19"/>
      <c r="C24" s="20"/>
      <c r="D24" s="358" t="s">
        <v>165</v>
      </c>
      <c r="E24" s="359" t="s">
        <v>166</v>
      </c>
      <c r="F24" s="359"/>
      <c r="G24" s="359"/>
      <c r="H24" s="359"/>
      <c r="I24" s="20"/>
      <c r="J24" s="21"/>
    </row>
    <row r="25" spans="2:10">
      <c r="B25" s="19"/>
      <c r="C25" s="20"/>
      <c r="D25" s="20"/>
      <c r="E25" s="29"/>
      <c r="F25" s="29"/>
      <c r="G25" s="29"/>
      <c r="H25" s="20"/>
      <c r="I25" s="20"/>
      <c r="J25" s="21"/>
    </row>
    <row r="26" spans="2:10">
      <c r="B26" s="19"/>
      <c r="C26" s="20"/>
      <c r="D26" s="358" t="s">
        <v>167</v>
      </c>
      <c r="E26" s="359"/>
      <c r="F26" s="359"/>
      <c r="G26" s="359"/>
      <c r="H26" s="359"/>
      <c r="I26" s="20"/>
      <c r="J26" s="21"/>
    </row>
    <row r="27" spans="2:10">
      <c r="B27" s="19"/>
      <c r="C27" s="20"/>
      <c r="D27" s="30"/>
      <c r="E27" s="30"/>
      <c r="F27" s="30"/>
      <c r="G27" s="30"/>
      <c r="H27" s="30"/>
      <c r="I27" s="20"/>
      <c r="J27" s="21"/>
    </row>
    <row r="28" spans="2:10">
      <c r="B28" s="19"/>
      <c r="C28" s="20"/>
      <c r="D28" s="358" t="s">
        <v>168</v>
      </c>
      <c r="E28" s="359" t="s">
        <v>166</v>
      </c>
      <c r="F28" s="359"/>
      <c r="G28" s="359"/>
      <c r="H28" s="359"/>
      <c r="I28" s="20"/>
      <c r="J28" s="21"/>
    </row>
    <row r="29" spans="2:10">
      <c r="B29" s="19"/>
      <c r="C29" s="20"/>
      <c r="D29" s="30"/>
      <c r="E29" s="30"/>
      <c r="F29" s="30"/>
      <c r="G29" s="30"/>
      <c r="H29" s="30"/>
      <c r="I29" s="20"/>
      <c r="J29" s="21"/>
    </row>
    <row r="30" spans="2:10">
      <c r="B30" s="19"/>
      <c r="C30" s="20"/>
      <c r="D30" s="358" t="s">
        <v>169</v>
      </c>
      <c r="E30" s="359" t="s">
        <v>166</v>
      </c>
      <c r="F30" s="359"/>
      <c r="G30" s="359"/>
      <c r="H30" s="359"/>
      <c r="I30" s="20"/>
      <c r="J30" s="21"/>
    </row>
    <row r="31" spans="2:10">
      <c r="B31" s="19"/>
      <c r="C31" s="20"/>
      <c r="D31" s="30"/>
      <c r="E31" s="30"/>
      <c r="F31" s="30"/>
      <c r="G31" s="30"/>
      <c r="H31" s="30"/>
      <c r="I31" s="20"/>
      <c r="J31" s="21"/>
    </row>
    <row r="32" spans="2:10">
      <c r="B32" s="19"/>
      <c r="C32" s="20"/>
      <c r="D32" s="358" t="s">
        <v>170</v>
      </c>
      <c r="E32" s="359" t="s">
        <v>166</v>
      </c>
      <c r="F32" s="359"/>
      <c r="G32" s="359"/>
      <c r="H32" s="359"/>
      <c r="I32" s="20"/>
      <c r="J32" s="21"/>
    </row>
    <row r="33" spans="2:10">
      <c r="B33" s="19"/>
      <c r="C33" s="20"/>
      <c r="D33" s="29"/>
      <c r="E33" s="29"/>
      <c r="F33" s="29"/>
      <c r="G33" s="29"/>
      <c r="H33" s="29"/>
      <c r="I33" s="20"/>
      <c r="J33" s="21"/>
    </row>
    <row r="34" spans="2:10">
      <c r="B34" s="19"/>
      <c r="C34" s="20"/>
      <c r="D34" s="358" t="s">
        <v>171</v>
      </c>
      <c r="E34" s="359" t="s">
        <v>166</v>
      </c>
      <c r="F34" s="359"/>
      <c r="G34" s="359"/>
      <c r="H34" s="359"/>
      <c r="I34" s="20"/>
      <c r="J34" s="21"/>
    </row>
    <row r="35" spans="2:10">
      <c r="B35" s="19"/>
      <c r="C35" s="20"/>
      <c r="D35" s="20"/>
      <c r="E35" s="20"/>
      <c r="F35" s="20"/>
      <c r="G35" s="20"/>
      <c r="H35" s="20"/>
      <c r="I35" s="20"/>
      <c r="J35" s="21"/>
    </row>
    <row r="36" spans="2:10">
      <c r="B36" s="19"/>
      <c r="C36" s="20"/>
      <c r="D36" s="360" t="s">
        <v>172</v>
      </c>
      <c r="E36" s="361"/>
      <c r="F36" s="361"/>
      <c r="G36" s="361"/>
      <c r="H36" s="361"/>
      <c r="I36" s="20"/>
      <c r="J36" s="21"/>
    </row>
    <row r="37" spans="2:10">
      <c r="B37" s="19"/>
      <c r="C37" s="20"/>
      <c r="D37" s="20"/>
      <c r="E37" s="20"/>
      <c r="F37" s="28"/>
      <c r="G37" s="20"/>
      <c r="H37" s="20"/>
      <c r="I37" s="20"/>
      <c r="J37" s="21"/>
    </row>
    <row r="38" spans="2:10">
      <c r="B38" s="19"/>
      <c r="C38" s="20"/>
      <c r="D38" s="360" t="s">
        <v>173</v>
      </c>
      <c r="E38" s="361"/>
      <c r="F38" s="361"/>
      <c r="G38" s="361"/>
      <c r="H38" s="361"/>
      <c r="I38" s="20"/>
      <c r="J38" s="21"/>
    </row>
    <row r="39" spans="2:10">
      <c r="B39" s="19"/>
      <c r="C39" s="20"/>
      <c r="D39" s="29"/>
      <c r="E39" s="29"/>
      <c r="F39" s="29"/>
      <c r="G39" s="29"/>
      <c r="H39" s="29"/>
      <c r="I39" s="20"/>
      <c r="J39" s="21"/>
    </row>
    <row r="40" spans="2:10">
      <c r="B40" s="19"/>
      <c r="C40" s="20"/>
      <c r="D40" s="362" t="s">
        <v>174</v>
      </c>
      <c r="E40" s="359" t="s">
        <v>166</v>
      </c>
      <c r="F40" s="359"/>
      <c r="G40" s="359"/>
      <c r="H40" s="359"/>
      <c r="I40" s="20"/>
      <c r="J40" s="21"/>
    </row>
    <row r="41" spans="2:10">
      <c r="B41" s="19"/>
      <c r="C41" s="20"/>
      <c r="D41" s="20"/>
      <c r="E41" s="30"/>
      <c r="F41" s="30"/>
      <c r="G41" s="30"/>
      <c r="H41" s="30"/>
      <c r="I41" s="20"/>
      <c r="J41" s="21"/>
    </row>
    <row r="42" spans="2:10">
      <c r="B42" s="19"/>
      <c r="C42" s="20"/>
      <c r="D42" s="362" t="s">
        <v>175</v>
      </c>
      <c r="E42" s="359"/>
      <c r="F42" s="359"/>
      <c r="G42" s="359"/>
      <c r="H42" s="359"/>
      <c r="I42" s="20"/>
      <c r="J42" s="21"/>
    </row>
    <row r="43" spans="2:10" ht="15" thickBot="1">
      <c r="B43" s="31"/>
      <c r="C43" s="32"/>
      <c r="D43" s="32"/>
      <c r="E43" s="32"/>
      <c r="F43" s="32"/>
      <c r="G43" s="32"/>
      <c r="H43" s="32"/>
      <c r="I43" s="32"/>
      <c r="J43" s="33"/>
    </row>
  </sheetData>
  <mergeCells count="11">
    <mergeCell ref="D32:H32"/>
    <mergeCell ref="E6:G6"/>
    <mergeCell ref="D24:H24"/>
    <mergeCell ref="D26:H26"/>
    <mergeCell ref="D28:H28"/>
    <mergeCell ref="D30:H30"/>
    <mergeCell ref="D34:H34"/>
    <mergeCell ref="D36:H36"/>
    <mergeCell ref="D38:H38"/>
    <mergeCell ref="D40:H40"/>
    <mergeCell ref="D42:H42"/>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8"/>
  <sheetViews>
    <sheetView topLeftCell="A28" workbookViewId="0">
      <selection activeCell="C19" sqref="C19"/>
    </sheetView>
  </sheetViews>
  <sheetFormatPr baseColWidth="10" defaultColWidth="8.7265625" defaultRowHeight="14.5"/>
  <cols>
    <col min="1" max="1" width="8.7265625" style="2"/>
    <col min="2" max="10" width="28" style="2" customWidth="1"/>
    <col min="11" max="18" width="8.7265625" style="2"/>
  </cols>
  <sheetData>
    <row r="1" spans="1:14" ht="15" thickBot="1">
      <c r="A1" s="34"/>
    </row>
    <row r="2" spans="1:14">
      <c r="B2" s="16"/>
      <c r="C2" s="17"/>
      <c r="D2" s="17"/>
      <c r="E2" s="17"/>
      <c r="F2" s="17"/>
      <c r="G2" s="17"/>
      <c r="H2" s="17"/>
      <c r="I2" s="17"/>
      <c r="J2" s="18"/>
    </row>
    <row r="3" spans="1:14">
      <c r="B3" s="19"/>
      <c r="C3" s="20"/>
      <c r="D3" s="20"/>
      <c r="E3" s="20"/>
      <c r="F3" s="20"/>
      <c r="G3" s="20"/>
      <c r="H3" s="20"/>
      <c r="I3" s="20"/>
      <c r="J3" s="21"/>
    </row>
    <row r="4" spans="1:14">
      <c r="B4" s="19"/>
      <c r="C4" s="20"/>
      <c r="D4" s="20"/>
      <c r="E4" s="20"/>
      <c r="F4" s="20"/>
      <c r="G4" s="20"/>
      <c r="H4" s="20"/>
      <c r="I4" s="20"/>
      <c r="J4" s="21"/>
    </row>
    <row r="5" spans="1:14" ht="31">
      <c r="B5" s="19"/>
      <c r="C5" s="20"/>
      <c r="D5" s="20"/>
      <c r="E5" s="23"/>
      <c r="F5" s="23" t="s">
        <v>176</v>
      </c>
      <c r="G5" s="23"/>
      <c r="I5" s="23"/>
      <c r="J5" s="21"/>
    </row>
    <row r="6" spans="1:14">
      <c r="B6" s="19"/>
      <c r="C6" s="20"/>
      <c r="D6" s="20"/>
      <c r="E6" s="35"/>
      <c r="F6" s="35"/>
      <c r="G6" s="35"/>
      <c r="I6" s="35"/>
      <c r="J6" s="21"/>
    </row>
    <row r="7" spans="1:14" ht="26">
      <c r="B7" s="19"/>
      <c r="C7" s="20"/>
      <c r="D7" s="20"/>
      <c r="E7" s="24"/>
      <c r="F7" s="24" t="s">
        <v>177</v>
      </c>
      <c r="G7" s="24"/>
      <c r="I7" s="24"/>
      <c r="J7" s="21"/>
    </row>
    <row r="8" spans="1:14" ht="26">
      <c r="B8" s="19"/>
      <c r="C8" s="20"/>
      <c r="D8" s="20"/>
      <c r="E8" s="20"/>
      <c r="F8" s="24"/>
      <c r="G8" s="24"/>
      <c r="H8" s="24"/>
      <c r="I8" s="24"/>
      <c r="J8" s="21"/>
    </row>
    <row r="9" spans="1:14">
      <c r="B9" s="19"/>
      <c r="C9" s="36" t="s">
        <v>178</v>
      </c>
      <c r="D9" s="37"/>
      <c r="E9" s="37"/>
      <c r="F9" s="37"/>
      <c r="G9" s="37"/>
      <c r="H9" s="37"/>
      <c r="I9" s="20"/>
      <c r="J9" s="21"/>
      <c r="M9" s="38"/>
      <c r="N9" s="20"/>
    </row>
    <row r="10" spans="1:14">
      <c r="B10" s="19"/>
      <c r="C10" s="36" t="s">
        <v>179</v>
      </c>
      <c r="D10" s="39"/>
      <c r="E10" s="39"/>
      <c r="F10" s="37"/>
      <c r="G10" s="37"/>
      <c r="H10" s="37"/>
      <c r="I10" s="20"/>
      <c r="J10" s="21"/>
      <c r="M10" s="38"/>
      <c r="N10" s="20"/>
    </row>
    <row r="11" spans="1:14">
      <c r="B11" s="19"/>
      <c r="C11" s="36" t="s">
        <v>180</v>
      </c>
      <c r="D11" s="37"/>
      <c r="E11" s="37"/>
      <c r="F11" s="37"/>
      <c r="G11" s="37"/>
      <c r="H11" s="37"/>
      <c r="I11" s="20"/>
      <c r="J11" s="21"/>
      <c r="M11" s="38"/>
      <c r="N11" s="38"/>
    </row>
    <row r="12" spans="1:14">
      <c r="B12" s="19"/>
      <c r="C12" s="36"/>
      <c r="D12" s="36" t="s">
        <v>181</v>
      </c>
      <c r="E12" s="37"/>
      <c r="F12" s="37"/>
      <c r="G12" s="37"/>
      <c r="H12" s="37"/>
      <c r="I12" s="20"/>
      <c r="J12" s="21"/>
      <c r="M12" s="38"/>
      <c r="N12" s="38"/>
    </row>
    <row r="13" spans="1:14">
      <c r="B13" s="19"/>
      <c r="C13" s="36"/>
      <c r="D13" s="36" t="s">
        <v>182</v>
      </c>
      <c r="E13" s="37"/>
      <c r="F13" s="37"/>
      <c r="G13" s="37"/>
      <c r="H13" s="37"/>
      <c r="I13" s="20"/>
      <c r="J13" s="21"/>
      <c r="M13" s="38"/>
      <c r="N13" s="36"/>
    </row>
    <row r="14" spans="1:14">
      <c r="B14" s="19"/>
      <c r="C14" s="36"/>
      <c r="D14" s="36" t="s">
        <v>183</v>
      </c>
      <c r="E14" s="37"/>
      <c r="F14" s="37"/>
      <c r="G14" s="37"/>
      <c r="H14" s="37"/>
      <c r="I14" s="20"/>
      <c r="J14" s="21"/>
      <c r="M14" s="38"/>
      <c r="N14" s="36"/>
    </row>
    <row r="15" spans="1:14" s="2" customFormat="1">
      <c r="B15" s="19"/>
      <c r="C15" s="36"/>
      <c r="D15" s="36" t="s">
        <v>184</v>
      </c>
      <c r="E15" s="37"/>
      <c r="F15" s="37"/>
      <c r="G15" s="37"/>
      <c r="H15" s="37"/>
      <c r="I15" s="37"/>
      <c r="J15" s="40"/>
      <c r="M15" s="38"/>
      <c r="N15" s="36"/>
    </row>
    <row r="16" spans="1:14" s="2" customFormat="1">
      <c r="B16" s="41"/>
      <c r="C16" s="36"/>
      <c r="D16" s="36" t="s">
        <v>185</v>
      </c>
      <c r="E16" s="37"/>
      <c r="F16" s="36"/>
      <c r="G16" s="36"/>
      <c r="H16" s="36"/>
      <c r="I16" s="38"/>
      <c r="J16" s="42"/>
      <c r="M16" s="38"/>
      <c r="N16" s="38"/>
    </row>
    <row r="17" spans="2:14" s="2" customFormat="1">
      <c r="B17" s="19"/>
      <c r="C17" s="36" t="s">
        <v>186</v>
      </c>
      <c r="D17" s="36"/>
      <c r="E17" s="36"/>
      <c r="F17" s="43"/>
      <c r="G17" s="43"/>
      <c r="H17" s="43"/>
      <c r="I17" s="43"/>
      <c r="J17" s="21"/>
      <c r="M17" s="38"/>
      <c r="N17" s="36"/>
    </row>
    <row r="18" spans="2:14" s="2" customFormat="1">
      <c r="B18" s="19"/>
      <c r="C18" s="39" t="s">
        <v>187</v>
      </c>
      <c r="D18" s="39"/>
      <c r="E18" s="37"/>
      <c r="F18" s="43"/>
      <c r="G18" s="43"/>
      <c r="H18" s="43"/>
      <c r="I18" s="43"/>
      <c r="J18" s="21"/>
      <c r="M18" s="38"/>
      <c r="N18" s="36"/>
    </row>
    <row r="19" spans="2:14" s="2" customFormat="1">
      <c r="B19" s="19"/>
      <c r="C19" s="36" t="s">
        <v>188</v>
      </c>
      <c r="D19" s="36"/>
      <c r="E19" s="37"/>
      <c r="F19" s="43"/>
      <c r="G19" s="43"/>
      <c r="H19" s="43"/>
      <c r="I19" s="43"/>
      <c r="J19" s="21"/>
      <c r="M19" s="38"/>
      <c r="N19" s="36"/>
    </row>
    <row r="20" spans="2:14" s="39" customFormat="1">
      <c r="B20" s="44"/>
      <c r="C20" s="36"/>
      <c r="D20" s="36" t="s">
        <v>189</v>
      </c>
      <c r="E20" s="37"/>
      <c r="F20" s="45"/>
      <c r="G20" s="45"/>
      <c r="H20" s="45"/>
      <c r="I20" s="45"/>
      <c r="J20" s="40"/>
      <c r="M20" s="36"/>
      <c r="N20" s="20"/>
    </row>
    <row r="21" spans="2:14" s="2" customFormat="1">
      <c r="B21" s="19"/>
      <c r="C21" s="36"/>
      <c r="D21" s="36" t="s">
        <v>190</v>
      </c>
      <c r="E21" s="37"/>
      <c r="F21" s="45"/>
      <c r="G21" s="45"/>
      <c r="H21" s="45"/>
      <c r="I21" s="27"/>
      <c r="J21" s="21"/>
      <c r="M21" s="38"/>
      <c r="N21" s="38"/>
    </row>
    <row r="22" spans="2:14" s="2" customFormat="1">
      <c r="B22" s="19"/>
      <c r="C22" s="36" t="s">
        <v>191</v>
      </c>
      <c r="D22" s="37"/>
      <c r="E22" s="37"/>
      <c r="F22" s="45"/>
      <c r="G22" s="45"/>
      <c r="H22" s="45"/>
      <c r="I22" s="27"/>
      <c r="J22" s="21"/>
      <c r="M22" s="36"/>
      <c r="N22" s="38"/>
    </row>
    <row r="23" spans="2:14" s="2" customFormat="1">
      <c r="B23" s="19"/>
      <c r="C23" s="36"/>
      <c r="D23" s="36" t="s">
        <v>192</v>
      </c>
      <c r="E23" s="36"/>
      <c r="F23" s="45"/>
      <c r="G23" s="45"/>
      <c r="H23" s="45"/>
      <c r="I23" s="27"/>
      <c r="J23" s="21"/>
    </row>
    <row r="24" spans="2:14" s="2" customFormat="1">
      <c r="B24" s="19"/>
      <c r="C24" s="36" t="s">
        <v>193</v>
      </c>
      <c r="D24" s="36"/>
      <c r="E24" s="36"/>
      <c r="F24" s="45"/>
      <c r="G24" s="45"/>
      <c r="H24" s="45"/>
      <c r="I24" s="27"/>
      <c r="J24" s="21"/>
    </row>
    <row r="25" spans="2:14" s="2" customFormat="1" ht="15" customHeight="1">
      <c r="B25" s="19"/>
      <c r="C25" s="364" t="s">
        <v>194</v>
      </c>
      <c r="D25" s="364"/>
      <c r="E25" s="364"/>
      <c r="F25" s="364"/>
      <c r="G25" s="364"/>
      <c r="H25" s="364"/>
      <c r="I25" s="27"/>
      <c r="J25" s="21"/>
    </row>
    <row r="26" spans="2:14" s="2" customFormat="1">
      <c r="B26" s="19"/>
      <c r="C26" s="364"/>
      <c r="D26" s="364"/>
      <c r="E26" s="364"/>
      <c r="F26" s="364"/>
      <c r="G26" s="364"/>
      <c r="H26" s="364"/>
      <c r="I26" s="27"/>
      <c r="J26" s="21"/>
    </row>
    <row r="27" spans="2:14" s="2" customFormat="1">
      <c r="B27" s="19"/>
      <c r="C27" s="364" t="s">
        <v>195</v>
      </c>
      <c r="D27" s="364"/>
      <c r="E27" s="364"/>
      <c r="F27" s="364"/>
      <c r="G27" s="364"/>
      <c r="H27" s="364"/>
      <c r="I27" s="27"/>
      <c r="J27" s="21"/>
    </row>
    <row r="28" spans="2:14" s="2" customFormat="1">
      <c r="B28" s="19"/>
      <c r="C28" s="364"/>
      <c r="D28" s="364"/>
      <c r="E28" s="364"/>
      <c r="F28" s="364"/>
      <c r="G28" s="364"/>
      <c r="H28" s="364"/>
      <c r="I28" s="27"/>
      <c r="J28" s="21"/>
    </row>
    <row r="29" spans="2:14" s="2" customFormat="1">
      <c r="B29" s="19"/>
      <c r="C29" s="364" t="s">
        <v>196</v>
      </c>
      <c r="D29" s="364"/>
      <c r="E29" s="364"/>
      <c r="F29" s="364"/>
      <c r="G29" s="364"/>
      <c r="H29" s="364"/>
      <c r="I29" s="27"/>
      <c r="J29" s="21"/>
    </row>
    <row r="30" spans="2:14" s="2" customFormat="1">
      <c r="B30" s="19"/>
      <c r="C30" s="364"/>
      <c r="D30" s="364"/>
      <c r="E30" s="364"/>
      <c r="F30" s="364"/>
      <c r="G30" s="364"/>
      <c r="H30" s="364"/>
      <c r="I30" s="27"/>
      <c r="J30" s="21"/>
    </row>
    <row r="31" spans="2:14" s="2" customFormat="1">
      <c r="B31" s="19"/>
      <c r="C31" s="36" t="s">
        <v>197</v>
      </c>
      <c r="D31" s="36"/>
      <c r="E31" s="36"/>
      <c r="F31" s="45"/>
      <c r="G31" s="45"/>
      <c r="H31" s="45"/>
      <c r="I31" s="27"/>
      <c r="J31" s="21"/>
    </row>
    <row r="32" spans="2:14" s="2" customFormat="1">
      <c r="B32" s="19"/>
      <c r="C32" s="36"/>
      <c r="D32" s="36" t="s">
        <v>198</v>
      </c>
      <c r="E32" s="36"/>
      <c r="F32" s="45"/>
      <c r="G32" s="45"/>
      <c r="H32" s="45"/>
      <c r="I32" s="27"/>
      <c r="J32" s="21"/>
    </row>
    <row r="33" spans="2:20" s="2" customFormat="1">
      <c r="B33" s="19"/>
      <c r="C33" s="36"/>
      <c r="D33" s="36" t="s">
        <v>199</v>
      </c>
      <c r="E33" s="36"/>
      <c r="F33" s="45"/>
      <c r="G33" s="45"/>
      <c r="H33" s="45"/>
      <c r="I33" s="27"/>
      <c r="J33" s="21"/>
    </row>
    <row r="34" spans="2:20" s="2" customFormat="1">
      <c r="B34" s="19"/>
      <c r="C34" s="36"/>
      <c r="D34" s="36" t="s">
        <v>200</v>
      </c>
      <c r="E34" s="36"/>
      <c r="F34" s="45"/>
      <c r="G34" s="45"/>
      <c r="H34" s="45"/>
      <c r="I34" s="27"/>
      <c r="J34" s="21"/>
    </row>
    <row r="35" spans="2:20" s="2" customFormat="1">
      <c r="B35" s="19"/>
      <c r="C35" s="36"/>
      <c r="D35" s="38"/>
      <c r="E35" s="38"/>
      <c r="F35" s="27"/>
      <c r="G35" s="27"/>
      <c r="H35" s="27"/>
      <c r="I35" s="27"/>
      <c r="J35" s="21"/>
    </row>
    <row r="36" spans="2:20" s="2" customFormat="1">
      <c r="B36" s="19"/>
      <c r="C36" s="36"/>
      <c r="D36" s="38"/>
      <c r="E36" s="38"/>
      <c r="F36" s="27"/>
      <c r="G36" s="27"/>
      <c r="H36" s="27"/>
      <c r="I36" s="27"/>
      <c r="J36" s="21"/>
    </row>
    <row r="37" spans="2:20" s="2" customFormat="1">
      <c r="B37" s="19"/>
      <c r="C37" s="36"/>
      <c r="D37" s="38"/>
      <c r="E37" s="38"/>
      <c r="F37" s="27"/>
      <c r="G37" s="27"/>
      <c r="H37" s="27"/>
      <c r="I37" s="27"/>
      <c r="J37" s="21"/>
    </row>
    <row r="38" spans="2:20" s="2" customFormat="1">
      <c r="B38" s="19"/>
      <c r="C38" s="36"/>
      <c r="D38" s="38"/>
      <c r="E38" s="38"/>
      <c r="F38" s="27"/>
      <c r="G38" s="27"/>
      <c r="H38" s="27"/>
      <c r="I38" s="27"/>
      <c r="J38" s="21"/>
    </row>
    <row r="39" spans="2:20" s="2" customFormat="1" ht="15" thickBot="1">
      <c r="B39" s="31"/>
      <c r="C39" s="46"/>
      <c r="D39" s="47"/>
      <c r="E39" s="32"/>
      <c r="F39" s="32"/>
      <c r="G39" s="32"/>
      <c r="H39" s="32"/>
      <c r="I39" s="32"/>
      <c r="J39" s="33"/>
    </row>
    <row r="40" spans="2:20" ht="15" thickBot="1"/>
    <row r="41" spans="2:20">
      <c r="B41" s="16"/>
      <c r="C41" s="17"/>
      <c r="D41" s="17"/>
      <c r="E41" s="17"/>
      <c r="F41" s="17"/>
      <c r="G41" s="17"/>
      <c r="H41" s="17"/>
      <c r="I41" s="17"/>
      <c r="J41" s="18"/>
      <c r="S41" s="2"/>
      <c r="T41" s="2"/>
    </row>
    <row r="42" spans="2:20">
      <c r="B42" s="19"/>
      <c r="C42" s="20"/>
      <c r="D42" s="20"/>
      <c r="E42" s="20"/>
      <c r="F42" s="20"/>
      <c r="G42" s="20"/>
      <c r="H42" s="20"/>
      <c r="I42" s="20"/>
      <c r="J42" s="21"/>
      <c r="S42" s="2"/>
      <c r="T42" s="2"/>
    </row>
    <row r="43" spans="2:20">
      <c r="B43" s="19"/>
      <c r="C43" s="20"/>
      <c r="D43" s="20"/>
      <c r="E43" s="20"/>
      <c r="F43" s="20"/>
      <c r="G43" s="20"/>
      <c r="H43" s="20"/>
      <c r="I43" s="20"/>
      <c r="J43" s="21"/>
      <c r="S43" s="2"/>
      <c r="T43" s="2"/>
    </row>
    <row r="44" spans="2:20">
      <c r="B44" s="19"/>
      <c r="C44" s="20"/>
      <c r="D44" s="20"/>
      <c r="E44" s="20"/>
      <c r="F44" s="20"/>
      <c r="G44" s="20"/>
      <c r="H44" s="20"/>
      <c r="I44" s="20"/>
      <c r="J44" s="21"/>
      <c r="S44" s="2"/>
      <c r="T44" s="2"/>
    </row>
    <row r="45" spans="2:20">
      <c r="B45" s="19"/>
      <c r="C45" s="48" t="s">
        <v>201</v>
      </c>
      <c r="D45" s="20"/>
      <c r="E45" s="20"/>
      <c r="F45" s="49"/>
      <c r="G45" s="20"/>
      <c r="H45" s="20"/>
      <c r="I45" s="20"/>
      <c r="J45" s="21"/>
      <c r="S45" s="2"/>
      <c r="T45" s="2"/>
    </row>
    <row r="46" spans="2:20">
      <c r="B46" s="19"/>
      <c r="C46" s="20"/>
      <c r="D46" s="20"/>
      <c r="E46" s="20"/>
      <c r="F46" s="38"/>
      <c r="G46" s="20"/>
      <c r="H46" s="20"/>
      <c r="I46" s="20"/>
      <c r="J46" s="21"/>
      <c r="S46" s="2"/>
      <c r="T46" s="2"/>
    </row>
    <row r="47" spans="2:20">
      <c r="B47" s="19"/>
      <c r="C47" s="20" t="s">
        <v>202</v>
      </c>
      <c r="D47" s="20"/>
      <c r="E47" s="20"/>
      <c r="F47" s="35"/>
      <c r="G47" s="20" t="s">
        <v>203</v>
      </c>
      <c r="H47" s="35"/>
      <c r="I47" s="35"/>
      <c r="J47" s="21"/>
      <c r="S47" s="2"/>
      <c r="T47" s="2"/>
    </row>
    <row r="48" spans="2:20">
      <c r="B48" s="19"/>
      <c r="C48" s="20" t="s">
        <v>204</v>
      </c>
      <c r="D48" s="20"/>
      <c r="E48" s="20"/>
      <c r="F48" s="35"/>
      <c r="G48" s="20" t="s">
        <v>205</v>
      </c>
      <c r="H48" s="35"/>
      <c r="I48" s="35"/>
      <c r="J48" s="21"/>
      <c r="S48" s="2"/>
      <c r="T48" s="2"/>
    </row>
    <row r="49" spans="2:20">
      <c r="B49" s="19"/>
      <c r="C49" s="20">
        <v>3</v>
      </c>
      <c r="D49" s="20"/>
      <c r="E49" s="20"/>
      <c r="F49" s="35"/>
      <c r="G49" s="20" t="s">
        <v>206</v>
      </c>
      <c r="H49" s="35"/>
      <c r="I49" s="35"/>
      <c r="J49" s="21"/>
      <c r="S49" s="2"/>
      <c r="T49" s="2"/>
    </row>
    <row r="50" spans="2:20" ht="26">
      <c r="B50" s="19"/>
      <c r="C50" s="20"/>
      <c r="D50" s="20"/>
      <c r="E50" s="20"/>
      <c r="F50" s="24"/>
      <c r="G50" s="24"/>
      <c r="H50" s="24"/>
      <c r="I50" s="24"/>
      <c r="J50" s="21"/>
      <c r="S50" s="2"/>
      <c r="T50" s="2"/>
    </row>
    <row r="51" spans="2:20">
      <c r="B51" s="19"/>
      <c r="C51" s="38"/>
      <c r="D51" s="20"/>
      <c r="E51" s="20"/>
      <c r="F51" s="20"/>
      <c r="G51" s="20"/>
      <c r="H51" s="20"/>
      <c r="I51" s="20"/>
      <c r="J51" s="21"/>
      <c r="S51" s="2"/>
      <c r="T51" s="2"/>
    </row>
    <row r="52" spans="2:20">
      <c r="B52" s="19"/>
      <c r="C52" s="38"/>
      <c r="D52" s="20"/>
      <c r="E52" s="20"/>
      <c r="F52" s="20"/>
      <c r="G52" s="20"/>
      <c r="H52" s="20"/>
      <c r="I52" s="20"/>
      <c r="J52" s="21"/>
      <c r="S52" s="2"/>
      <c r="T52" s="2"/>
    </row>
    <row r="53" spans="2:20">
      <c r="B53" s="19"/>
      <c r="C53" s="38"/>
      <c r="D53" s="38"/>
      <c r="E53" s="20"/>
      <c r="F53" s="49"/>
      <c r="G53" s="20"/>
      <c r="H53" s="20"/>
      <c r="I53" s="20"/>
      <c r="J53" s="21"/>
      <c r="S53" s="2"/>
      <c r="T53" s="2"/>
    </row>
    <row r="54" spans="2:20">
      <c r="B54" s="19"/>
      <c r="C54" s="38"/>
      <c r="D54" s="38"/>
      <c r="E54" s="20"/>
      <c r="F54" s="20"/>
      <c r="G54" s="20"/>
      <c r="H54" s="20"/>
      <c r="I54" s="20"/>
      <c r="J54" s="21"/>
      <c r="S54" s="2"/>
      <c r="T54" s="2"/>
    </row>
    <row r="55" spans="2:20">
      <c r="B55" s="19"/>
      <c r="C55" s="38"/>
      <c r="D55" s="36"/>
      <c r="E55" s="20"/>
      <c r="F55" s="20"/>
      <c r="G55" s="20"/>
      <c r="H55" s="20"/>
      <c r="I55" s="20"/>
      <c r="J55" s="21"/>
      <c r="S55" s="2"/>
      <c r="T55" s="2"/>
    </row>
    <row r="56" spans="2:20">
      <c r="B56" s="19"/>
      <c r="C56" s="38"/>
      <c r="D56" s="36"/>
      <c r="E56" s="20"/>
      <c r="F56" s="20"/>
      <c r="G56" s="20"/>
      <c r="H56" s="20"/>
      <c r="I56" s="20"/>
      <c r="J56" s="21"/>
      <c r="S56" s="2"/>
      <c r="T56" s="2"/>
    </row>
    <row r="57" spans="2:20">
      <c r="B57" s="19"/>
      <c r="C57" s="38"/>
      <c r="D57" s="36"/>
      <c r="E57" s="37"/>
      <c r="F57" s="37"/>
      <c r="G57" s="37"/>
      <c r="H57" s="37"/>
      <c r="I57" s="37"/>
      <c r="J57" s="40"/>
      <c r="S57" s="2"/>
      <c r="T57" s="2"/>
    </row>
    <row r="58" spans="2:20">
      <c r="B58" s="41"/>
      <c r="C58" s="38"/>
      <c r="D58" s="38"/>
      <c r="E58" s="38"/>
      <c r="F58" s="38"/>
      <c r="G58" s="38"/>
      <c r="H58" s="38"/>
      <c r="I58" s="38"/>
      <c r="J58" s="42"/>
      <c r="S58" s="2"/>
      <c r="T58" s="2"/>
    </row>
    <row r="59" spans="2:20">
      <c r="B59" s="19"/>
      <c r="C59" s="36"/>
      <c r="D59" s="20"/>
      <c r="E59" s="20"/>
      <c r="F59" s="20"/>
      <c r="G59" s="20"/>
      <c r="H59" s="20"/>
      <c r="I59" s="20"/>
      <c r="J59" s="21"/>
      <c r="S59" s="2"/>
      <c r="T59" s="2"/>
    </row>
    <row r="60" spans="2:20">
      <c r="B60" s="19"/>
      <c r="C60" s="38"/>
      <c r="D60" s="36"/>
      <c r="E60" s="37"/>
      <c r="F60" s="43"/>
      <c r="G60" s="43"/>
      <c r="H60" s="43"/>
      <c r="I60" s="43"/>
      <c r="J60" s="21"/>
      <c r="S60" s="2"/>
      <c r="T60" s="2"/>
    </row>
    <row r="61" spans="2:20">
      <c r="B61" s="19"/>
      <c r="C61" s="38"/>
      <c r="D61" s="36"/>
      <c r="E61" s="37"/>
      <c r="F61" s="43"/>
      <c r="G61" s="43"/>
      <c r="H61" s="43"/>
      <c r="I61" s="43"/>
      <c r="J61" s="21"/>
      <c r="S61" s="2"/>
      <c r="T61" s="2"/>
    </row>
    <row r="62" spans="2:20">
      <c r="B62" s="44"/>
      <c r="C62" s="36"/>
      <c r="D62" s="20"/>
      <c r="E62" s="37"/>
      <c r="F62" s="45"/>
      <c r="G62" s="45"/>
      <c r="H62" s="45"/>
      <c r="I62" s="45"/>
      <c r="J62" s="40"/>
      <c r="S62" s="2"/>
      <c r="T62" s="2"/>
    </row>
    <row r="63" spans="2:20">
      <c r="B63" s="44"/>
      <c r="C63" s="36"/>
      <c r="D63" s="20"/>
      <c r="E63" s="37"/>
      <c r="F63" s="45"/>
      <c r="G63" s="45"/>
      <c r="H63" s="45"/>
      <c r="I63" s="45"/>
      <c r="J63" s="40"/>
      <c r="S63" s="2"/>
      <c r="T63" s="2"/>
    </row>
    <row r="64" spans="2:20">
      <c r="B64" s="44"/>
      <c r="C64" s="36"/>
      <c r="D64" s="20"/>
      <c r="E64" s="37"/>
      <c r="F64" s="45"/>
      <c r="G64" s="45"/>
      <c r="H64" s="45"/>
      <c r="I64" s="45"/>
      <c r="J64" s="40"/>
      <c r="S64" s="2"/>
      <c r="T64" s="2"/>
    </row>
    <row r="65" spans="2:20">
      <c r="B65" s="44"/>
      <c r="C65" s="36"/>
      <c r="D65" s="20"/>
      <c r="E65" s="37"/>
      <c r="F65" s="45"/>
      <c r="G65" s="45"/>
      <c r="H65" s="45"/>
      <c r="I65" s="45"/>
      <c r="J65" s="40"/>
      <c r="S65" s="2"/>
      <c r="T65" s="2"/>
    </row>
    <row r="66" spans="2:20">
      <c r="B66" s="44"/>
      <c r="C66" s="36"/>
      <c r="D66" s="20"/>
      <c r="E66" s="37"/>
      <c r="F66" s="45"/>
      <c r="G66" s="45"/>
      <c r="H66" s="45"/>
      <c r="I66" s="45"/>
      <c r="J66" s="40"/>
      <c r="S66" s="2"/>
      <c r="T66" s="2"/>
    </row>
    <row r="67" spans="2:20">
      <c r="B67" s="44"/>
      <c r="C67" s="36"/>
      <c r="D67" s="20"/>
      <c r="E67" s="37"/>
      <c r="F67" s="45"/>
      <c r="G67" s="45"/>
      <c r="H67" s="45"/>
      <c r="I67" s="45"/>
      <c r="J67" s="40"/>
      <c r="S67" s="2"/>
      <c r="T67" s="2"/>
    </row>
    <row r="68" spans="2:20">
      <c r="B68" s="44"/>
      <c r="C68" s="36"/>
      <c r="D68" s="20"/>
      <c r="E68" s="37"/>
      <c r="F68" s="45"/>
      <c r="G68" s="45"/>
      <c r="H68" s="45"/>
      <c r="I68" s="45"/>
      <c r="J68" s="40"/>
      <c r="S68" s="2"/>
      <c r="T68" s="2"/>
    </row>
    <row r="69" spans="2:20">
      <c r="B69" s="19"/>
      <c r="C69" s="38"/>
      <c r="D69" s="38"/>
      <c r="E69" s="20"/>
      <c r="F69" s="27"/>
      <c r="G69" s="27"/>
      <c r="H69" s="27"/>
      <c r="I69" s="27"/>
      <c r="J69" s="21"/>
      <c r="S69" s="2"/>
      <c r="T69" s="2"/>
    </row>
    <row r="70" spans="2:20" ht="15" thickBot="1">
      <c r="B70" s="31"/>
      <c r="C70" s="46"/>
      <c r="D70" s="47"/>
      <c r="E70" s="47"/>
      <c r="F70" s="50"/>
      <c r="G70" s="50"/>
      <c r="H70" s="50"/>
      <c r="I70" s="50"/>
      <c r="J70" s="33"/>
      <c r="S70" s="2"/>
      <c r="T70" s="2"/>
    </row>
    <row r="71" spans="2:20" ht="15" thickBot="1"/>
    <row r="72" spans="2:20">
      <c r="B72" s="51"/>
      <c r="C72" s="52"/>
      <c r="D72" s="52"/>
      <c r="E72" s="52"/>
      <c r="F72" s="52"/>
      <c r="G72" s="52"/>
      <c r="H72" s="52"/>
      <c r="I72" s="52"/>
      <c r="J72" s="53"/>
    </row>
    <row r="73" spans="2:20" ht="18.5">
      <c r="B73" s="41"/>
      <c r="C73" s="54" t="s">
        <v>207</v>
      </c>
      <c r="D73" s="38"/>
      <c r="E73" s="38"/>
      <c r="F73" s="38"/>
      <c r="G73" s="38"/>
      <c r="H73" s="38"/>
      <c r="I73" s="38"/>
      <c r="J73" s="42"/>
    </row>
    <row r="74" spans="2:20" ht="18.5">
      <c r="B74" s="41"/>
      <c r="C74" s="55" t="s">
        <v>208</v>
      </c>
      <c r="D74" s="38"/>
      <c r="E74" s="38"/>
      <c r="F74" s="38"/>
      <c r="G74" s="38"/>
      <c r="H74" s="38"/>
      <c r="I74" s="38"/>
      <c r="J74" s="42"/>
    </row>
    <row r="75" spans="2:20">
      <c r="B75" s="41"/>
      <c r="C75" s="38"/>
      <c r="D75" s="38"/>
      <c r="E75" s="38"/>
      <c r="F75" s="38"/>
      <c r="G75" s="38"/>
      <c r="H75" s="38"/>
      <c r="I75" s="38"/>
      <c r="J75" s="42"/>
    </row>
    <row r="76" spans="2:20">
      <c r="B76" s="41"/>
      <c r="C76" s="56" t="s">
        <v>209</v>
      </c>
      <c r="D76" s="38"/>
      <c r="E76" s="38"/>
      <c r="F76" s="38"/>
      <c r="G76" s="38"/>
      <c r="H76" s="38"/>
      <c r="I76" s="38"/>
      <c r="J76" s="42"/>
    </row>
    <row r="77" spans="2:20">
      <c r="B77" s="41"/>
      <c r="C77" s="56" t="s">
        <v>210</v>
      </c>
      <c r="D77" s="38"/>
      <c r="E77" s="38"/>
      <c r="F77" s="38"/>
      <c r="G77" s="38"/>
      <c r="H77" s="38"/>
      <c r="I77" s="38"/>
      <c r="J77" s="42"/>
    </row>
    <row r="78" spans="2:20">
      <c r="B78" s="41"/>
      <c r="C78" s="56" t="s">
        <v>211</v>
      </c>
      <c r="D78" s="38"/>
      <c r="E78" s="38"/>
      <c r="F78" s="38"/>
      <c r="G78" s="38"/>
      <c r="H78" s="38"/>
      <c r="I78" s="38"/>
      <c r="J78" s="42"/>
    </row>
    <row r="79" spans="2:20" ht="24" customHeight="1">
      <c r="B79" s="41"/>
      <c r="C79" s="365" t="s">
        <v>212</v>
      </c>
      <c r="D79" s="365"/>
      <c r="E79" s="365"/>
      <c r="F79" s="365"/>
      <c r="G79" s="365"/>
      <c r="H79" s="365"/>
      <c r="I79" s="365"/>
      <c r="J79" s="42"/>
    </row>
    <row r="80" spans="2:20">
      <c r="B80" s="41"/>
      <c r="C80" s="56" t="s">
        <v>213</v>
      </c>
      <c r="D80" s="38"/>
      <c r="E80" s="38"/>
      <c r="F80" s="38"/>
      <c r="G80" s="38"/>
      <c r="H80" s="38"/>
      <c r="I80" s="38"/>
      <c r="J80" s="42"/>
    </row>
    <row r="81" spans="2:10">
      <c r="B81" s="41"/>
      <c r="C81" s="56" t="s">
        <v>214</v>
      </c>
      <c r="D81" s="38"/>
      <c r="E81" s="38"/>
      <c r="F81" s="38"/>
      <c r="G81" s="38"/>
      <c r="H81" s="38"/>
      <c r="I81" s="38"/>
      <c r="J81" s="42"/>
    </row>
    <row r="82" spans="2:10">
      <c r="B82" s="41"/>
      <c r="C82" s="56" t="s">
        <v>215</v>
      </c>
      <c r="D82" s="38"/>
      <c r="E82" s="38"/>
      <c r="F82" s="38"/>
      <c r="G82" s="38"/>
      <c r="H82" s="38"/>
      <c r="I82" s="38"/>
      <c r="J82" s="42"/>
    </row>
    <row r="83" spans="2:10">
      <c r="B83" s="41"/>
      <c r="C83" s="56" t="s">
        <v>216</v>
      </c>
      <c r="D83" s="38"/>
      <c r="E83" s="38"/>
      <c r="F83" s="38"/>
      <c r="G83" s="38"/>
      <c r="H83" s="38"/>
      <c r="I83" s="38"/>
      <c r="J83" s="42"/>
    </row>
    <row r="84" spans="2:10">
      <c r="B84" s="41"/>
      <c r="C84" s="56" t="s">
        <v>217</v>
      </c>
      <c r="D84" s="38"/>
      <c r="E84" s="38"/>
      <c r="F84" s="38"/>
      <c r="G84" s="38"/>
      <c r="H84" s="38"/>
      <c r="I84" s="38"/>
      <c r="J84" s="42"/>
    </row>
    <row r="85" spans="2:10">
      <c r="B85" s="41"/>
      <c r="C85" s="56" t="s">
        <v>218</v>
      </c>
      <c r="D85" s="38"/>
      <c r="E85" s="38"/>
      <c r="F85" s="38"/>
      <c r="G85" s="38"/>
      <c r="H85" s="38"/>
      <c r="I85" s="38"/>
      <c r="J85" s="42"/>
    </row>
    <row r="86" spans="2:10">
      <c r="B86" s="41"/>
      <c r="C86" s="38"/>
      <c r="D86" s="38"/>
      <c r="E86" s="38"/>
      <c r="F86" s="38"/>
      <c r="G86" s="38"/>
      <c r="H86" s="38"/>
      <c r="I86" s="38"/>
      <c r="J86" s="42"/>
    </row>
    <row r="87" spans="2:10">
      <c r="B87" s="41"/>
      <c r="C87" s="38"/>
      <c r="D87" s="38"/>
      <c r="E87" s="38"/>
      <c r="F87" s="38"/>
      <c r="G87" s="38"/>
      <c r="H87" s="38"/>
      <c r="I87" s="38"/>
      <c r="J87" s="42"/>
    </row>
    <row r="88" spans="2:10" ht="15" thickBot="1">
      <c r="B88" s="57"/>
      <c r="C88" s="47"/>
      <c r="D88" s="47"/>
      <c r="E88" s="47"/>
      <c r="F88" s="47"/>
      <c r="G88" s="47"/>
      <c r="H88" s="47"/>
      <c r="I88" s="47"/>
      <c r="J88" s="58"/>
    </row>
  </sheetData>
  <mergeCells count="4">
    <mergeCell ref="C25:H26"/>
    <mergeCell ref="C27:H28"/>
    <mergeCell ref="C29:H30"/>
    <mergeCell ref="C79:I79"/>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8"/>
  <sheetViews>
    <sheetView topLeftCell="C4" workbookViewId="0">
      <selection activeCell="C7" sqref="C7"/>
    </sheetView>
  </sheetViews>
  <sheetFormatPr baseColWidth="10" defaultColWidth="8.7265625" defaultRowHeight="14.5"/>
  <cols>
    <col min="1" max="1" width="4.7265625" style="83" customWidth="1"/>
    <col min="2" max="2" width="16.7265625" style="62" bestFit="1" customWidth="1"/>
    <col min="3" max="3" width="162.453125" style="63" customWidth="1"/>
    <col min="4" max="31" width="9.1796875" style="59" customWidth="1"/>
    <col min="247" max="247" width="4.7265625" customWidth="1"/>
    <col min="248" max="248" width="16.7265625" bestFit="1" customWidth="1"/>
    <col min="249" max="249" width="127.453125" customWidth="1"/>
    <col min="250" max="250" width="46.7265625" customWidth="1"/>
    <col min="251" max="287" width="9.1796875" customWidth="1"/>
    <col min="503" max="503" width="4.7265625" customWidth="1"/>
    <col min="504" max="504" width="16.7265625" bestFit="1" customWidth="1"/>
    <col min="505" max="505" width="127.453125" customWidth="1"/>
    <col min="506" max="506" width="46.7265625" customWidth="1"/>
    <col min="507" max="543" width="9.1796875" customWidth="1"/>
    <col min="759" max="759" width="4.7265625" customWidth="1"/>
    <col min="760" max="760" width="16.7265625" bestFit="1" customWidth="1"/>
    <col min="761" max="761" width="127.453125" customWidth="1"/>
    <col min="762" max="762" width="46.7265625" customWidth="1"/>
    <col min="763" max="799" width="9.1796875" customWidth="1"/>
    <col min="1015" max="1015" width="4.7265625" customWidth="1"/>
    <col min="1016" max="1016" width="16.7265625" bestFit="1" customWidth="1"/>
    <col min="1017" max="1017" width="127.453125" customWidth="1"/>
    <col min="1018" max="1018" width="46.7265625" customWidth="1"/>
    <col min="1019" max="1055" width="9.1796875" customWidth="1"/>
    <col min="1271" max="1271" width="4.7265625" customWidth="1"/>
    <col min="1272" max="1272" width="16.7265625" bestFit="1" customWidth="1"/>
    <col min="1273" max="1273" width="127.453125" customWidth="1"/>
    <col min="1274" max="1274" width="46.7265625" customWidth="1"/>
    <col min="1275" max="1311" width="9.1796875" customWidth="1"/>
    <col min="1527" max="1527" width="4.7265625" customWidth="1"/>
    <col min="1528" max="1528" width="16.7265625" bestFit="1" customWidth="1"/>
    <col min="1529" max="1529" width="127.453125" customWidth="1"/>
    <col min="1530" max="1530" width="46.7265625" customWidth="1"/>
    <col min="1531" max="1567" width="9.1796875" customWidth="1"/>
    <col min="1783" max="1783" width="4.7265625" customWidth="1"/>
    <col min="1784" max="1784" width="16.7265625" bestFit="1" customWidth="1"/>
    <col min="1785" max="1785" width="127.453125" customWidth="1"/>
    <col min="1786" max="1786" width="46.7265625" customWidth="1"/>
    <col min="1787" max="1823" width="9.1796875" customWidth="1"/>
    <col min="2039" max="2039" width="4.7265625" customWidth="1"/>
    <col min="2040" max="2040" width="16.7265625" bestFit="1" customWidth="1"/>
    <col min="2041" max="2041" width="127.453125" customWidth="1"/>
    <col min="2042" max="2042" width="46.7265625" customWidth="1"/>
    <col min="2043" max="2079" width="9.1796875" customWidth="1"/>
    <col min="2295" max="2295" width="4.7265625" customWidth="1"/>
    <col min="2296" max="2296" width="16.7265625" bestFit="1" customWidth="1"/>
    <col min="2297" max="2297" width="127.453125" customWidth="1"/>
    <col min="2298" max="2298" width="46.7265625" customWidth="1"/>
    <col min="2299" max="2335" width="9.1796875" customWidth="1"/>
    <col min="2551" max="2551" width="4.7265625" customWidth="1"/>
    <col min="2552" max="2552" width="16.7265625" bestFit="1" customWidth="1"/>
    <col min="2553" max="2553" width="127.453125" customWidth="1"/>
    <col min="2554" max="2554" width="46.7265625" customWidth="1"/>
    <col min="2555" max="2591" width="9.1796875" customWidth="1"/>
    <col min="2807" max="2807" width="4.7265625" customWidth="1"/>
    <col min="2808" max="2808" width="16.7265625" bestFit="1" customWidth="1"/>
    <col min="2809" max="2809" width="127.453125" customWidth="1"/>
    <col min="2810" max="2810" width="46.7265625" customWidth="1"/>
    <col min="2811" max="2847" width="9.1796875" customWidth="1"/>
    <col min="3063" max="3063" width="4.7265625" customWidth="1"/>
    <col min="3064" max="3064" width="16.7265625" bestFit="1" customWidth="1"/>
    <col min="3065" max="3065" width="127.453125" customWidth="1"/>
    <col min="3066" max="3066" width="46.7265625" customWidth="1"/>
    <col min="3067" max="3103" width="9.1796875" customWidth="1"/>
    <col min="3319" max="3319" width="4.7265625" customWidth="1"/>
    <col min="3320" max="3320" width="16.7265625" bestFit="1" customWidth="1"/>
    <col min="3321" max="3321" width="127.453125" customWidth="1"/>
    <col min="3322" max="3322" width="46.7265625" customWidth="1"/>
    <col min="3323" max="3359" width="9.1796875" customWidth="1"/>
    <col min="3575" max="3575" width="4.7265625" customWidth="1"/>
    <col min="3576" max="3576" width="16.7265625" bestFit="1" customWidth="1"/>
    <col min="3577" max="3577" width="127.453125" customWidth="1"/>
    <col min="3578" max="3578" width="46.7265625" customWidth="1"/>
    <col min="3579" max="3615" width="9.1796875" customWidth="1"/>
    <col min="3831" max="3831" width="4.7265625" customWidth="1"/>
    <col min="3832" max="3832" width="16.7265625" bestFit="1" customWidth="1"/>
    <col min="3833" max="3833" width="127.453125" customWidth="1"/>
    <col min="3834" max="3834" width="46.7265625" customWidth="1"/>
    <col min="3835" max="3871" width="9.1796875" customWidth="1"/>
    <col min="4087" max="4087" width="4.7265625" customWidth="1"/>
    <col min="4088" max="4088" width="16.7265625" bestFit="1" customWidth="1"/>
    <col min="4089" max="4089" width="127.453125" customWidth="1"/>
    <col min="4090" max="4090" width="46.7265625" customWidth="1"/>
    <col min="4091" max="4127" width="9.1796875" customWidth="1"/>
    <col min="4343" max="4343" width="4.7265625" customWidth="1"/>
    <col min="4344" max="4344" width="16.7265625" bestFit="1" customWidth="1"/>
    <col min="4345" max="4345" width="127.453125" customWidth="1"/>
    <col min="4346" max="4346" width="46.7265625" customWidth="1"/>
    <col min="4347" max="4383" width="9.1796875" customWidth="1"/>
    <col min="4599" max="4599" width="4.7265625" customWidth="1"/>
    <col min="4600" max="4600" width="16.7265625" bestFit="1" customWidth="1"/>
    <col min="4601" max="4601" width="127.453125" customWidth="1"/>
    <col min="4602" max="4602" width="46.7265625" customWidth="1"/>
    <col min="4603" max="4639" width="9.1796875" customWidth="1"/>
    <col min="4855" max="4855" width="4.7265625" customWidth="1"/>
    <col min="4856" max="4856" width="16.7265625" bestFit="1" customWidth="1"/>
    <col min="4857" max="4857" width="127.453125" customWidth="1"/>
    <col min="4858" max="4858" width="46.7265625" customWidth="1"/>
    <col min="4859" max="4895" width="9.1796875" customWidth="1"/>
    <col min="5111" max="5111" width="4.7265625" customWidth="1"/>
    <col min="5112" max="5112" width="16.7265625" bestFit="1" customWidth="1"/>
    <col min="5113" max="5113" width="127.453125" customWidth="1"/>
    <col min="5114" max="5114" width="46.7265625" customWidth="1"/>
    <col min="5115" max="5151" width="9.1796875" customWidth="1"/>
    <col min="5367" max="5367" width="4.7265625" customWidth="1"/>
    <col min="5368" max="5368" width="16.7265625" bestFit="1" customWidth="1"/>
    <col min="5369" max="5369" width="127.453125" customWidth="1"/>
    <col min="5370" max="5370" width="46.7265625" customWidth="1"/>
    <col min="5371" max="5407" width="9.1796875" customWidth="1"/>
    <col min="5623" max="5623" width="4.7265625" customWidth="1"/>
    <col min="5624" max="5624" width="16.7265625" bestFit="1" customWidth="1"/>
    <col min="5625" max="5625" width="127.453125" customWidth="1"/>
    <col min="5626" max="5626" width="46.7265625" customWidth="1"/>
    <col min="5627" max="5663" width="9.1796875" customWidth="1"/>
    <col min="5879" max="5879" width="4.7265625" customWidth="1"/>
    <col min="5880" max="5880" width="16.7265625" bestFit="1" customWidth="1"/>
    <col min="5881" max="5881" width="127.453125" customWidth="1"/>
    <col min="5882" max="5882" width="46.7265625" customWidth="1"/>
    <col min="5883" max="5919" width="9.1796875" customWidth="1"/>
    <col min="6135" max="6135" width="4.7265625" customWidth="1"/>
    <col min="6136" max="6136" width="16.7265625" bestFit="1" customWidth="1"/>
    <col min="6137" max="6137" width="127.453125" customWidth="1"/>
    <col min="6138" max="6138" width="46.7265625" customWidth="1"/>
    <col min="6139" max="6175" width="9.1796875" customWidth="1"/>
    <col min="6391" max="6391" width="4.7265625" customWidth="1"/>
    <col min="6392" max="6392" width="16.7265625" bestFit="1" customWidth="1"/>
    <col min="6393" max="6393" width="127.453125" customWidth="1"/>
    <col min="6394" max="6394" width="46.7265625" customWidth="1"/>
    <col min="6395" max="6431" width="9.1796875" customWidth="1"/>
    <col min="6647" max="6647" width="4.7265625" customWidth="1"/>
    <col min="6648" max="6648" width="16.7265625" bestFit="1" customWidth="1"/>
    <col min="6649" max="6649" width="127.453125" customWidth="1"/>
    <col min="6650" max="6650" width="46.7265625" customWidth="1"/>
    <col min="6651" max="6687" width="9.1796875" customWidth="1"/>
    <col min="6903" max="6903" width="4.7265625" customWidth="1"/>
    <col min="6904" max="6904" width="16.7265625" bestFit="1" customWidth="1"/>
    <col min="6905" max="6905" width="127.453125" customWidth="1"/>
    <col min="6906" max="6906" width="46.7265625" customWidth="1"/>
    <col min="6907" max="6943" width="9.1796875" customWidth="1"/>
    <col min="7159" max="7159" width="4.7265625" customWidth="1"/>
    <col min="7160" max="7160" width="16.7265625" bestFit="1" customWidth="1"/>
    <col min="7161" max="7161" width="127.453125" customWidth="1"/>
    <col min="7162" max="7162" width="46.7265625" customWidth="1"/>
    <col min="7163" max="7199" width="9.1796875" customWidth="1"/>
    <col min="7415" max="7415" width="4.7265625" customWidth="1"/>
    <col min="7416" max="7416" width="16.7265625" bestFit="1" customWidth="1"/>
    <col min="7417" max="7417" width="127.453125" customWidth="1"/>
    <col min="7418" max="7418" width="46.7265625" customWidth="1"/>
    <col min="7419" max="7455" width="9.1796875" customWidth="1"/>
    <col min="7671" max="7671" width="4.7265625" customWidth="1"/>
    <col min="7672" max="7672" width="16.7265625" bestFit="1" customWidth="1"/>
    <col min="7673" max="7673" width="127.453125" customWidth="1"/>
    <col min="7674" max="7674" width="46.7265625" customWidth="1"/>
    <col min="7675" max="7711" width="9.1796875" customWidth="1"/>
    <col min="7927" max="7927" width="4.7265625" customWidth="1"/>
    <col min="7928" max="7928" width="16.7265625" bestFit="1" customWidth="1"/>
    <col min="7929" max="7929" width="127.453125" customWidth="1"/>
    <col min="7930" max="7930" width="46.7265625" customWidth="1"/>
    <col min="7931" max="7967" width="9.1796875" customWidth="1"/>
    <col min="8183" max="8183" width="4.7265625" customWidth="1"/>
    <col min="8184" max="8184" width="16.7265625" bestFit="1" customWidth="1"/>
    <col min="8185" max="8185" width="127.453125" customWidth="1"/>
    <col min="8186" max="8186" width="46.7265625" customWidth="1"/>
    <col min="8187" max="8223" width="9.1796875" customWidth="1"/>
    <col min="8439" max="8439" width="4.7265625" customWidth="1"/>
    <col min="8440" max="8440" width="16.7265625" bestFit="1" customWidth="1"/>
    <col min="8441" max="8441" width="127.453125" customWidth="1"/>
    <col min="8442" max="8442" width="46.7265625" customWidth="1"/>
    <col min="8443" max="8479" width="9.1796875" customWidth="1"/>
    <col min="8695" max="8695" width="4.7265625" customWidth="1"/>
    <col min="8696" max="8696" width="16.7265625" bestFit="1" customWidth="1"/>
    <col min="8697" max="8697" width="127.453125" customWidth="1"/>
    <col min="8698" max="8698" width="46.7265625" customWidth="1"/>
    <col min="8699" max="8735" width="9.1796875" customWidth="1"/>
    <col min="8951" max="8951" width="4.7265625" customWidth="1"/>
    <col min="8952" max="8952" width="16.7265625" bestFit="1" customWidth="1"/>
    <col min="8953" max="8953" width="127.453125" customWidth="1"/>
    <col min="8954" max="8954" width="46.7265625" customWidth="1"/>
    <col min="8955" max="8991" width="9.1796875" customWidth="1"/>
    <col min="9207" max="9207" width="4.7265625" customWidth="1"/>
    <col min="9208" max="9208" width="16.7265625" bestFit="1" customWidth="1"/>
    <col min="9209" max="9209" width="127.453125" customWidth="1"/>
    <col min="9210" max="9210" width="46.7265625" customWidth="1"/>
    <col min="9211" max="9247" width="9.1796875" customWidth="1"/>
    <col min="9463" max="9463" width="4.7265625" customWidth="1"/>
    <col min="9464" max="9464" width="16.7265625" bestFit="1" customWidth="1"/>
    <col min="9465" max="9465" width="127.453125" customWidth="1"/>
    <col min="9466" max="9466" width="46.7265625" customWidth="1"/>
    <col min="9467" max="9503" width="9.1796875" customWidth="1"/>
    <col min="9719" max="9719" width="4.7265625" customWidth="1"/>
    <col min="9720" max="9720" width="16.7265625" bestFit="1" customWidth="1"/>
    <col min="9721" max="9721" width="127.453125" customWidth="1"/>
    <col min="9722" max="9722" width="46.7265625" customWidth="1"/>
    <col min="9723" max="9759" width="9.1796875" customWidth="1"/>
    <col min="9975" max="9975" width="4.7265625" customWidth="1"/>
    <col min="9976" max="9976" width="16.7265625" bestFit="1" customWidth="1"/>
    <col min="9977" max="9977" width="127.453125" customWidth="1"/>
    <col min="9978" max="9978" width="46.7265625" customWidth="1"/>
    <col min="9979" max="10015" width="9.1796875" customWidth="1"/>
    <col min="10231" max="10231" width="4.7265625" customWidth="1"/>
    <col min="10232" max="10232" width="16.7265625" bestFit="1" customWidth="1"/>
    <col min="10233" max="10233" width="127.453125" customWidth="1"/>
    <col min="10234" max="10234" width="46.7265625" customWidth="1"/>
    <col min="10235" max="10271" width="9.1796875" customWidth="1"/>
    <col min="10487" max="10487" width="4.7265625" customWidth="1"/>
    <col min="10488" max="10488" width="16.7265625" bestFit="1" customWidth="1"/>
    <col min="10489" max="10489" width="127.453125" customWidth="1"/>
    <col min="10490" max="10490" width="46.7265625" customWidth="1"/>
    <col min="10491" max="10527" width="9.1796875" customWidth="1"/>
    <col min="10743" max="10743" width="4.7265625" customWidth="1"/>
    <col min="10744" max="10744" width="16.7265625" bestFit="1" customWidth="1"/>
    <col min="10745" max="10745" width="127.453125" customWidth="1"/>
    <col min="10746" max="10746" width="46.7265625" customWidth="1"/>
    <col min="10747" max="10783" width="9.1796875" customWidth="1"/>
    <col min="10999" max="10999" width="4.7265625" customWidth="1"/>
    <col min="11000" max="11000" width="16.7265625" bestFit="1" customWidth="1"/>
    <col min="11001" max="11001" width="127.453125" customWidth="1"/>
    <col min="11002" max="11002" width="46.7265625" customWidth="1"/>
    <col min="11003" max="11039" width="9.1796875" customWidth="1"/>
    <col min="11255" max="11255" width="4.7265625" customWidth="1"/>
    <col min="11256" max="11256" width="16.7265625" bestFit="1" customWidth="1"/>
    <col min="11257" max="11257" width="127.453125" customWidth="1"/>
    <col min="11258" max="11258" width="46.7265625" customWidth="1"/>
    <col min="11259" max="11295" width="9.1796875" customWidth="1"/>
    <col min="11511" max="11511" width="4.7265625" customWidth="1"/>
    <col min="11512" max="11512" width="16.7265625" bestFit="1" customWidth="1"/>
    <col min="11513" max="11513" width="127.453125" customWidth="1"/>
    <col min="11514" max="11514" width="46.7265625" customWidth="1"/>
    <col min="11515" max="11551" width="9.1796875" customWidth="1"/>
    <col min="11767" max="11767" width="4.7265625" customWidth="1"/>
    <col min="11768" max="11768" width="16.7265625" bestFit="1" customWidth="1"/>
    <col min="11769" max="11769" width="127.453125" customWidth="1"/>
    <col min="11770" max="11770" width="46.7265625" customWidth="1"/>
    <col min="11771" max="11807" width="9.1796875" customWidth="1"/>
    <col min="12023" max="12023" width="4.7265625" customWidth="1"/>
    <col min="12024" max="12024" width="16.7265625" bestFit="1" customWidth="1"/>
    <col min="12025" max="12025" width="127.453125" customWidth="1"/>
    <col min="12026" max="12026" width="46.7265625" customWidth="1"/>
    <col min="12027" max="12063" width="9.1796875" customWidth="1"/>
    <col min="12279" max="12279" width="4.7265625" customWidth="1"/>
    <col min="12280" max="12280" width="16.7265625" bestFit="1" customWidth="1"/>
    <col min="12281" max="12281" width="127.453125" customWidth="1"/>
    <col min="12282" max="12282" width="46.7265625" customWidth="1"/>
    <col min="12283" max="12319" width="9.1796875" customWidth="1"/>
    <col min="12535" max="12535" width="4.7265625" customWidth="1"/>
    <col min="12536" max="12536" width="16.7265625" bestFit="1" customWidth="1"/>
    <col min="12537" max="12537" width="127.453125" customWidth="1"/>
    <col min="12538" max="12538" width="46.7265625" customWidth="1"/>
    <col min="12539" max="12575" width="9.1796875" customWidth="1"/>
    <col min="12791" max="12791" width="4.7265625" customWidth="1"/>
    <col min="12792" max="12792" width="16.7265625" bestFit="1" customWidth="1"/>
    <col min="12793" max="12793" width="127.453125" customWidth="1"/>
    <col min="12794" max="12794" width="46.7265625" customWidth="1"/>
    <col min="12795" max="12831" width="9.1796875" customWidth="1"/>
    <col min="13047" max="13047" width="4.7265625" customWidth="1"/>
    <col min="13048" max="13048" width="16.7265625" bestFit="1" customWidth="1"/>
    <col min="13049" max="13049" width="127.453125" customWidth="1"/>
    <col min="13050" max="13050" width="46.7265625" customWidth="1"/>
    <col min="13051" max="13087" width="9.1796875" customWidth="1"/>
    <col min="13303" max="13303" width="4.7265625" customWidth="1"/>
    <col min="13304" max="13304" width="16.7265625" bestFit="1" customWidth="1"/>
    <col min="13305" max="13305" width="127.453125" customWidth="1"/>
    <col min="13306" max="13306" width="46.7265625" customWidth="1"/>
    <col min="13307" max="13343" width="9.1796875" customWidth="1"/>
    <col min="13559" max="13559" width="4.7265625" customWidth="1"/>
    <col min="13560" max="13560" width="16.7265625" bestFit="1" customWidth="1"/>
    <col min="13561" max="13561" width="127.453125" customWidth="1"/>
    <col min="13562" max="13562" width="46.7265625" customWidth="1"/>
    <col min="13563" max="13599" width="9.1796875" customWidth="1"/>
    <col min="13815" max="13815" width="4.7265625" customWidth="1"/>
    <col min="13816" max="13816" width="16.7265625" bestFit="1" customWidth="1"/>
    <col min="13817" max="13817" width="127.453125" customWidth="1"/>
    <col min="13818" max="13818" width="46.7265625" customWidth="1"/>
    <col min="13819" max="13855" width="9.1796875" customWidth="1"/>
    <col min="14071" max="14071" width="4.7265625" customWidth="1"/>
    <col min="14072" max="14072" width="16.7265625" bestFit="1" customWidth="1"/>
    <col min="14073" max="14073" width="127.453125" customWidth="1"/>
    <col min="14074" max="14074" width="46.7265625" customWidth="1"/>
    <col min="14075" max="14111" width="9.1796875" customWidth="1"/>
    <col min="14327" max="14327" width="4.7265625" customWidth="1"/>
    <col min="14328" max="14328" width="16.7265625" bestFit="1" customWidth="1"/>
    <col min="14329" max="14329" width="127.453125" customWidth="1"/>
    <col min="14330" max="14330" width="46.7265625" customWidth="1"/>
    <col min="14331" max="14367" width="9.1796875" customWidth="1"/>
    <col min="14583" max="14583" width="4.7265625" customWidth="1"/>
    <col min="14584" max="14584" width="16.7265625" bestFit="1" customWidth="1"/>
    <col min="14585" max="14585" width="127.453125" customWidth="1"/>
    <col min="14586" max="14586" width="46.7265625" customWidth="1"/>
    <col min="14587" max="14623" width="9.1796875" customWidth="1"/>
    <col min="14839" max="14839" width="4.7265625" customWidth="1"/>
    <col min="14840" max="14840" width="16.7265625" bestFit="1" customWidth="1"/>
    <col min="14841" max="14841" width="127.453125" customWidth="1"/>
    <col min="14842" max="14842" width="46.7265625" customWidth="1"/>
    <col min="14843" max="14879" width="9.1796875" customWidth="1"/>
    <col min="15095" max="15095" width="4.7265625" customWidth="1"/>
    <col min="15096" max="15096" width="16.7265625" bestFit="1" customWidth="1"/>
    <col min="15097" max="15097" width="127.453125" customWidth="1"/>
    <col min="15098" max="15098" width="46.7265625" customWidth="1"/>
    <col min="15099" max="15135" width="9.1796875" customWidth="1"/>
    <col min="15351" max="15351" width="4.7265625" customWidth="1"/>
    <col min="15352" max="15352" width="16.7265625" bestFit="1" customWidth="1"/>
    <col min="15353" max="15353" width="127.453125" customWidth="1"/>
    <col min="15354" max="15354" width="46.7265625" customWidth="1"/>
    <col min="15355" max="15391" width="9.1796875" customWidth="1"/>
    <col min="15607" max="15607" width="4.7265625" customWidth="1"/>
    <col min="15608" max="15608" width="16.7265625" bestFit="1" customWidth="1"/>
    <col min="15609" max="15609" width="127.453125" customWidth="1"/>
    <col min="15610" max="15610" width="46.7265625" customWidth="1"/>
    <col min="15611" max="15647" width="9.1796875" customWidth="1"/>
    <col min="15863" max="15863" width="4.7265625" customWidth="1"/>
    <col min="15864" max="15864" width="16.7265625" bestFit="1" customWidth="1"/>
    <col min="15865" max="15865" width="127.453125" customWidth="1"/>
    <col min="15866" max="15866" width="46.7265625" customWidth="1"/>
    <col min="15867" max="15903" width="9.1796875" customWidth="1"/>
    <col min="16119" max="16119" width="4.7265625" customWidth="1"/>
    <col min="16120" max="16120" width="16.7265625" bestFit="1" customWidth="1"/>
    <col min="16121" max="16121" width="127.453125" customWidth="1"/>
    <col min="16122" max="16122" width="46.7265625" customWidth="1"/>
    <col min="16123" max="16159" width="9.1796875" customWidth="1"/>
  </cols>
  <sheetData>
    <row r="1" spans="1:31" ht="31">
      <c r="A1" s="366" t="s">
        <v>219</v>
      </c>
      <c r="B1" s="367"/>
      <c r="C1" s="367"/>
    </row>
    <row r="2" spans="1:31" ht="31">
      <c r="A2" s="60" t="s">
        <v>177</v>
      </c>
      <c r="B2" s="61"/>
      <c r="C2" s="61"/>
    </row>
    <row r="3" spans="1:31">
      <c r="A3" s="34"/>
    </row>
    <row r="4" spans="1:31" s="68" customFormat="1" ht="18.5">
      <c r="A4" s="64"/>
      <c r="B4" s="65"/>
      <c r="C4" s="66" t="s">
        <v>220</v>
      </c>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row>
    <row r="5" spans="1:31" s="73" customFormat="1" ht="18.5">
      <c r="A5" s="69" t="s">
        <v>221</v>
      </c>
      <c r="B5" s="70"/>
      <c r="C5" s="71"/>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row>
    <row r="6" spans="1:31">
      <c r="A6" s="74" t="s">
        <v>222</v>
      </c>
      <c r="B6" s="74"/>
      <c r="C6" s="75"/>
    </row>
    <row r="7" spans="1:31" ht="58">
      <c r="A7" s="76"/>
      <c r="B7" s="77" t="s">
        <v>223</v>
      </c>
      <c r="C7" s="78" t="s">
        <v>224</v>
      </c>
    </row>
    <row r="8" spans="1:31">
      <c r="A8" s="74" t="s">
        <v>225</v>
      </c>
      <c r="B8" s="74"/>
      <c r="C8" s="75"/>
    </row>
    <row r="9" spans="1:31">
      <c r="A9" s="79"/>
      <c r="B9" s="77" t="s">
        <v>226</v>
      </c>
      <c r="C9" s="80" t="s">
        <v>227</v>
      </c>
    </row>
    <row r="10" spans="1:31">
      <c r="A10" s="74" t="s">
        <v>228</v>
      </c>
      <c r="B10" s="74"/>
      <c r="C10" s="75"/>
    </row>
    <row r="11" spans="1:31">
      <c r="A11" s="79"/>
      <c r="B11" s="77" t="s">
        <v>229</v>
      </c>
      <c r="C11" s="80" t="s">
        <v>230</v>
      </c>
    </row>
    <row r="12" spans="1:31">
      <c r="A12" s="74" t="s">
        <v>231</v>
      </c>
      <c r="B12" s="74"/>
      <c r="C12" s="75"/>
    </row>
    <row r="13" spans="1:31">
      <c r="A13" s="76"/>
      <c r="B13" s="77" t="s">
        <v>232</v>
      </c>
      <c r="C13" s="78" t="s">
        <v>233</v>
      </c>
    </row>
    <row r="14" spans="1:31">
      <c r="A14" s="74" t="s">
        <v>234</v>
      </c>
      <c r="B14" s="74"/>
      <c r="C14" s="75"/>
    </row>
    <row r="15" spans="1:31" ht="29">
      <c r="A15" s="76"/>
      <c r="B15" s="77" t="s">
        <v>235</v>
      </c>
      <c r="C15" s="80" t="s">
        <v>236</v>
      </c>
    </row>
    <row r="16" spans="1:31">
      <c r="A16" s="74" t="s">
        <v>237</v>
      </c>
      <c r="B16" s="74"/>
      <c r="C16" s="75"/>
    </row>
    <row r="17" spans="1:31">
      <c r="A17" s="76"/>
      <c r="B17" s="77" t="s">
        <v>238</v>
      </c>
      <c r="C17" s="80" t="s">
        <v>239</v>
      </c>
    </row>
    <row r="18" spans="1:31">
      <c r="A18" s="74" t="s">
        <v>240</v>
      </c>
      <c r="B18" s="74"/>
      <c r="C18" s="75"/>
    </row>
    <row r="19" spans="1:31" ht="29">
      <c r="A19" s="76"/>
      <c r="B19" s="77" t="s">
        <v>241</v>
      </c>
      <c r="C19" s="78" t="s">
        <v>242</v>
      </c>
      <c r="D19" s="81"/>
    </row>
    <row r="20" spans="1:31" s="73" customFormat="1" ht="18.5">
      <c r="A20" s="69" t="s">
        <v>243</v>
      </c>
      <c r="B20" s="70"/>
      <c r="C20" s="82"/>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row>
    <row r="21" spans="1:31">
      <c r="A21" s="74" t="s">
        <v>244</v>
      </c>
      <c r="B21" s="74"/>
      <c r="C21" s="75"/>
    </row>
    <row r="22" spans="1:31" ht="29">
      <c r="A22" s="79"/>
      <c r="B22" s="77" t="s">
        <v>245</v>
      </c>
      <c r="C22" s="78" t="s">
        <v>246</v>
      </c>
    </row>
    <row r="23" spans="1:31">
      <c r="A23" s="74" t="s">
        <v>247</v>
      </c>
      <c r="B23" s="74"/>
      <c r="C23" s="75"/>
      <c r="D23" s="81"/>
    </row>
    <row r="24" spans="1:31">
      <c r="A24" s="76"/>
      <c r="B24" s="77" t="s">
        <v>248</v>
      </c>
      <c r="C24" s="80" t="s">
        <v>249</v>
      </c>
      <c r="D24" s="81"/>
    </row>
    <row r="25" spans="1:31">
      <c r="A25" s="74" t="s">
        <v>250</v>
      </c>
      <c r="B25" s="74"/>
      <c r="C25" s="75"/>
      <c r="D25" s="81"/>
    </row>
    <row r="26" spans="1:31">
      <c r="A26" s="76"/>
      <c r="B26" s="77" t="s">
        <v>251</v>
      </c>
      <c r="C26" s="80" t="s">
        <v>252</v>
      </c>
      <c r="D26" s="81"/>
    </row>
    <row r="27" spans="1:31">
      <c r="A27" s="74" t="s">
        <v>253</v>
      </c>
      <c r="B27" s="74"/>
      <c r="C27" s="75"/>
    </row>
    <row r="28" spans="1:31" ht="29">
      <c r="A28" s="76"/>
      <c r="B28" s="77" t="s">
        <v>254</v>
      </c>
      <c r="C28" s="80" t="s">
        <v>255</v>
      </c>
    </row>
    <row r="29" spans="1:31">
      <c r="A29" s="74" t="s">
        <v>256</v>
      </c>
      <c r="B29" s="74"/>
      <c r="C29" s="75"/>
    </row>
    <row r="30" spans="1:31" ht="58">
      <c r="A30" s="76"/>
      <c r="B30" s="77" t="s">
        <v>257</v>
      </c>
      <c r="C30" s="80" t="s">
        <v>258</v>
      </c>
    </row>
    <row r="31" spans="1:31">
      <c r="A31" s="74" t="s">
        <v>259</v>
      </c>
      <c r="B31" s="74"/>
      <c r="C31" s="75"/>
    </row>
    <row r="32" spans="1:31" ht="29">
      <c r="A32" s="76"/>
      <c r="B32" s="77" t="s">
        <v>260</v>
      </c>
      <c r="C32" s="80" t="s">
        <v>261</v>
      </c>
    </row>
    <row r="33" spans="1:3">
      <c r="A33" s="74" t="s">
        <v>262</v>
      </c>
      <c r="B33" s="74"/>
      <c r="C33" s="75"/>
    </row>
    <row r="34" spans="1:3">
      <c r="A34" s="76"/>
      <c r="B34" s="77" t="s">
        <v>263</v>
      </c>
      <c r="C34" s="80" t="s">
        <v>264</v>
      </c>
    </row>
    <row r="38" spans="1:3">
      <c r="C38" s="78"/>
    </row>
  </sheetData>
  <mergeCells count="1">
    <mergeCell ref="A1:C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3"/>
  <sheetViews>
    <sheetView topLeftCell="A193" zoomScale="85" zoomScaleNormal="85" workbookViewId="0">
      <selection activeCell="C218" sqref="C218:C220"/>
    </sheetView>
  </sheetViews>
  <sheetFormatPr baseColWidth="10" defaultColWidth="8.7265625" defaultRowHeight="14.5" outlineLevelRow="1"/>
  <cols>
    <col min="1" max="1" width="13.26953125" style="89" customWidth="1"/>
    <col min="2" max="2" width="60.7265625" style="89" customWidth="1"/>
    <col min="3" max="3" width="39.1796875" style="89" bestFit="1" customWidth="1"/>
    <col min="4" max="4" width="35.1796875" style="89" bestFit="1" customWidth="1"/>
    <col min="5" max="5" width="6.7265625" style="89" customWidth="1"/>
    <col min="6" max="6" width="41.7265625" style="89" customWidth="1"/>
    <col min="7" max="7" width="41.7265625" style="85" customWidth="1"/>
    <col min="8" max="8" width="7.26953125" style="89" customWidth="1"/>
    <col min="9" max="9" width="71.7265625" style="89" customWidth="1"/>
    <col min="10" max="11" width="47.7265625" style="89" customWidth="1"/>
    <col min="12" max="12" width="7.26953125" style="89" customWidth="1"/>
    <col min="13" max="13" width="25.7265625" style="89" customWidth="1"/>
    <col min="14" max="14" width="25.7265625" style="85" customWidth="1"/>
    <col min="15" max="16384" width="8.7265625" style="87"/>
  </cols>
  <sheetData>
    <row r="1" spans="1:13" ht="31">
      <c r="A1" s="84" t="s">
        <v>265</v>
      </c>
      <c r="B1" s="84"/>
      <c r="C1" s="85"/>
      <c r="D1" s="85"/>
      <c r="E1" s="85"/>
      <c r="F1" s="160" t="s">
        <v>2824</v>
      </c>
      <c r="H1" s="85"/>
      <c r="I1" s="84"/>
      <c r="J1" s="85"/>
      <c r="K1" s="85"/>
      <c r="L1" s="85"/>
      <c r="M1" s="85"/>
    </row>
    <row r="2" spans="1:13" ht="15" thickBot="1">
      <c r="A2" s="85"/>
      <c r="B2" s="88"/>
      <c r="C2" s="88"/>
      <c r="D2" s="85"/>
      <c r="E2" s="85"/>
      <c r="F2" s="85"/>
      <c r="H2" s="85"/>
      <c r="L2" s="85"/>
      <c r="M2" s="85"/>
    </row>
    <row r="3" spans="1:13" ht="19" thickBot="1">
      <c r="A3" s="90"/>
      <c r="B3" s="91" t="s">
        <v>267</v>
      </c>
      <c r="C3" s="92" t="s">
        <v>268</v>
      </c>
      <c r="D3" s="90"/>
      <c r="E3" s="90"/>
      <c r="F3" s="85"/>
      <c r="G3" s="90"/>
      <c r="H3" s="85"/>
      <c r="L3" s="85"/>
      <c r="M3" s="85"/>
    </row>
    <row r="4" spans="1:13" ht="15" thickBot="1">
      <c r="H4" s="85"/>
      <c r="L4" s="85"/>
      <c r="M4" s="85"/>
    </row>
    <row r="5" spans="1:13" ht="18.5">
      <c r="A5" s="93"/>
      <c r="B5" s="94" t="s">
        <v>269</v>
      </c>
      <c r="C5" s="93"/>
      <c r="E5" s="95"/>
      <c r="F5" s="95"/>
      <c r="H5" s="85"/>
      <c r="L5" s="85"/>
      <c r="M5" s="85"/>
    </row>
    <row r="6" spans="1:13">
      <c r="B6" s="333" t="s">
        <v>270</v>
      </c>
      <c r="C6" s="95"/>
      <c r="D6" s="95"/>
      <c r="H6" s="85"/>
      <c r="L6" s="85"/>
      <c r="M6" s="85"/>
    </row>
    <row r="7" spans="1:13">
      <c r="B7" s="334" t="s">
        <v>271</v>
      </c>
      <c r="C7" s="95"/>
      <c r="D7" s="95"/>
      <c r="H7" s="85"/>
      <c r="L7" s="85"/>
      <c r="M7" s="85"/>
    </row>
    <row r="8" spans="1:13">
      <c r="B8" s="334" t="s">
        <v>272</v>
      </c>
      <c r="C8" s="95"/>
      <c r="D8" s="95"/>
      <c r="F8" s="89" t="s">
        <v>273</v>
      </c>
      <c r="H8" s="85"/>
      <c r="L8" s="85"/>
      <c r="M8" s="85"/>
    </row>
    <row r="9" spans="1:13">
      <c r="B9" s="333" t="s">
        <v>274</v>
      </c>
      <c r="H9" s="85"/>
      <c r="L9" s="85"/>
      <c r="M9" s="85"/>
    </row>
    <row r="10" spans="1:13">
      <c r="B10" s="333" t="s">
        <v>275</v>
      </c>
      <c r="H10" s="85"/>
      <c r="L10" s="85"/>
      <c r="M10" s="85"/>
    </row>
    <row r="11" spans="1:13" ht="15" thickBot="1">
      <c r="B11" s="335" t="s">
        <v>276</v>
      </c>
      <c r="H11" s="85"/>
      <c r="L11" s="85"/>
      <c r="M11" s="85"/>
    </row>
    <row r="12" spans="1:13">
      <c r="B12" s="171"/>
      <c r="H12" s="85"/>
      <c r="L12" s="85"/>
      <c r="M12" s="85"/>
    </row>
    <row r="13" spans="1:13" ht="37">
      <c r="A13" s="348" t="s">
        <v>277</v>
      </c>
      <c r="B13" s="348" t="s">
        <v>270</v>
      </c>
      <c r="C13" s="100"/>
      <c r="D13" s="100"/>
      <c r="E13" s="100"/>
      <c r="F13" s="100"/>
      <c r="G13" s="101"/>
      <c r="H13" s="85"/>
      <c r="L13" s="85"/>
      <c r="M13" s="85"/>
    </row>
    <row r="14" spans="1:13">
      <c r="A14" s="89" t="s">
        <v>278</v>
      </c>
      <c r="B14" s="102" t="s">
        <v>279</v>
      </c>
      <c r="C14" s="103" t="s">
        <v>162</v>
      </c>
      <c r="E14" s="95"/>
      <c r="F14" s="95"/>
      <c r="H14" s="85"/>
      <c r="L14" s="85"/>
      <c r="M14" s="85"/>
    </row>
    <row r="15" spans="1:13">
      <c r="A15" s="89" t="s">
        <v>280</v>
      </c>
      <c r="B15" s="102" t="s">
        <v>281</v>
      </c>
      <c r="C15" s="103" t="s">
        <v>163</v>
      </c>
      <c r="E15" s="95"/>
      <c r="F15" s="95"/>
      <c r="H15" s="85"/>
      <c r="L15" s="85"/>
      <c r="M15" s="85"/>
    </row>
    <row r="16" spans="1:13">
      <c r="A16" s="89" t="s">
        <v>282</v>
      </c>
      <c r="B16" s="102" t="s">
        <v>283</v>
      </c>
      <c r="C16" s="104" t="s">
        <v>284</v>
      </c>
      <c r="E16" s="95"/>
      <c r="F16" s="95"/>
      <c r="H16" s="85"/>
      <c r="L16" s="85"/>
      <c r="M16" s="85"/>
    </row>
    <row r="17" spans="1:13">
      <c r="A17" s="89" t="s">
        <v>285</v>
      </c>
      <c r="B17" s="102" t="s">
        <v>286</v>
      </c>
      <c r="C17" s="105">
        <v>45382</v>
      </c>
      <c r="E17" s="95"/>
      <c r="F17" s="95"/>
      <c r="H17" s="85"/>
      <c r="L17" s="85"/>
      <c r="M17" s="85"/>
    </row>
    <row r="18" spans="1:13" outlineLevel="1">
      <c r="A18" s="89" t="s">
        <v>287</v>
      </c>
      <c r="B18" s="106" t="s">
        <v>288</v>
      </c>
      <c r="E18" s="95"/>
      <c r="F18" s="95"/>
      <c r="H18" s="85"/>
      <c r="L18" s="85"/>
      <c r="M18" s="85"/>
    </row>
    <row r="19" spans="1:13" outlineLevel="1">
      <c r="A19" s="89" t="s">
        <v>289</v>
      </c>
      <c r="B19" s="106" t="s">
        <v>290</v>
      </c>
      <c r="E19" s="95"/>
      <c r="F19" s="95"/>
      <c r="H19" s="85"/>
      <c r="L19" s="85"/>
      <c r="M19" s="85"/>
    </row>
    <row r="20" spans="1:13" outlineLevel="1">
      <c r="A20" s="89" t="s">
        <v>291</v>
      </c>
      <c r="B20" s="106"/>
      <c r="E20" s="95"/>
      <c r="F20" s="95"/>
      <c r="H20" s="85"/>
      <c r="L20" s="85"/>
      <c r="M20" s="85"/>
    </row>
    <row r="21" spans="1:13" outlineLevel="1">
      <c r="A21" s="89" t="s">
        <v>292</v>
      </c>
      <c r="B21" s="106"/>
      <c r="E21" s="95"/>
      <c r="F21" s="95"/>
      <c r="H21" s="85"/>
      <c r="L21" s="85"/>
      <c r="M21" s="85"/>
    </row>
    <row r="22" spans="1:13" outlineLevel="1">
      <c r="A22" s="89" t="s">
        <v>293</v>
      </c>
      <c r="B22" s="106"/>
      <c r="E22" s="95"/>
      <c r="F22" s="95"/>
      <c r="H22" s="85"/>
      <c r="L22" s="85"/>
      <c r="M22" s="85"/>
    </row>
    <row r="23" spans="1:13" outlineLevel="1">
      <c r="A23" s="89" t="s">
        <v>294</v>
      </c>
      <c r="B23" s="106"/>
      <c r="E23" s="95"/>
      <c r="F23" s="95"/>
      <c r="H23" s="85"/>
      <c r="L23" s="85"/>
      <c r="M23" s="85"/>
    </row>
    <row r="24" spans="1:13" outlineLevel="1">
      <c r="A24" s="89" t="s">
        <v>295</v>
      </c>
      <c r="B24" s="106"/>
      <c r="E24" s="95"/>
      <c r="F24" s="95"/>
      <c r="H24" s="85"/>
      <c r="L24" s="85"/>
      <c r="M24" s="85"/>
    </row>
    <row r="25" spans="1:13" outlineLevel="1">
      <c r="A25" s="89" t="s">
        <v>296</v>
      </c>
      <c r="B25" s="106"/>
      <c r="E25" s="95"/>
      <c r="F25" s="95"/>
      <c r="H25" s="85"/>
      <c r="L25" s="85"/>
      <c r="M25" s="85"/>
    </row>
    <row r="26" spans="1:13" ht="18.5">
      <c r="A26" s="100"/>
      <c r="B26" s="348" t="s">
        <v>271</v>
      </c>
      <c r="C26" s="100"/>
      <c r="D26" s="100"/>
      <c r="E26" s="100"/>
      <c r="F26" s="100"/>
      <c r="G26" s="101"/>
      <c r="H26" s="85"/>
      <c r="L26" s="85"/>
      <c r="M26" s="85"/>
    </row>
    <row r="27" spans="1:13">
      <c r="A27" s="89" t="s">
        <v>297</v>
      </c>
      <c r="B27" s="336" t="s">
        <v>2738</v>
      </c>
      <c r="C27" s="89" t="s">
        <v>298</v>
      </c>
      <c r="D27" s="107"/>
      <c r="E27" s="107"/>
      <c r="F27" s="107"/>
      <c r="H27" s="85"/>
      <c r="L27" s="85"/>
      <c r="M27" s="85"/>
    </row>
    <row r="28" spans="1:13">
      <c r="A28" s="89" t="s">
        <v>299</v>
      </c>
      <c r="B28" s="337" t="s">
        <v>2739</v>
      </c>
      <c r="C28" s="103" t="s">
        <v>298</v>
      </c>
      <c r="D28" s="107"/>
      <c r="E28" s="107"/>
      <c r="F28" s="107"/>
      <c r="H28" s="85"/>
      <c r="L28" s="85"/>
      <c r="M28" s="85"/>
    </row>
    <row r="29" spans="1:13">
      <c r="A29" s="89" t="s">
        <v>301</v>
      </c>
      <c r="B29" s="336" t="s">
        <v>300</v>
      </c>
      <c r="C29" s="103" t="s">
        <v>298</v>
      </c>
      <c r="E29" s="107"/>
      <c r="F29" s="107"/>
      <c r="H29" s="85"/>
      <c r="L29" s="85"/>
      <c r="M29" s="85"/>
    </row>
    <row r="30" spans="1:13" ht="37.5" outlineLevel="1">
      <c r="A30" s="89" t="s">
        <v>304</v>
      </c>
      <c r="B30" s="336" t="s">
        <v>302</v>
      </c>
      <c r="C30" s="338" t="s">
        <v>303</v>
      </c>
      <c r="E30" s="107"/>
      <c r="F30" s="107"/>
      <c r="H30" s="85"/>
      <c r="L30" s="85"/>
      <c r="M30" s="85"/>
    </row>
    <row r="31" spans="1:13" outlineLevel="1">
      <c r="A31" s="89" t="s">
        <v>305</v>
      </c>
      <c r="B31" s="336"/>
      <c r="E31" s="107"/>
      <c r="F31" s="107"/>
      <c r="H31" s="85"/>
      <c r="L31" s="85"/>
      <c r="M31" s="85"/>
    </row>
    <row r="32" spans="1:13" outlineLevel="1">
      <c r="A32" s="89" t="s">
        <v>306</v>
      </c>
      <c r="B32" s="336"/>
      <c r="E32" s="107"/>
      <c r="F32" s="107"/>
      <c r="H32" s="85"/>
      <c r="L32" s="85"/>
      <c r="M32" s="85"/>
    </row>
    <row r="33" spans="1:14" outlineLevel="1">
      <c r="A33" s="89" t="s">
        <v>307</v>
      </c>
      <c r="B33" s="336"/>
      <c r="E33" s="107"/>
      <c r="F33" s="107"/>
      <c r="H33" s="85"/>
      <c r="L33" s="85"/>
      <c r="M33" s="85"/>
    </row>
    <row r="34" spans="1:14" outlineLevel="1">
      <c r="A34" s="89" t="s">
        <v>308</v>
      </c>
      <c r="B34" s="336"/>
      <c r="E34" s="107"/>
      <c r="F34" s="107"/>
      <c r="H34" s="85"/>
      <c r="L34" s="85"/>
      <c r="M34" s="85"/>
    </row>
    <row r="35" spans="1:14" outlineLevel="1">
      <c r="A35" s="89" t="s">
        <v>309</v>
      </c>
      <c r="B35" s="108"/>
      <c r="E35" s="107"/>
      <c r="F35" s="107"/>
      <c r="H35" s="85"/>
      <c r="L35" s="85"/>
      <c r="M35" s="85"/>
    </row>
    <row r="36" spans="1:14" ht="18.5">
      <c r="A36" s="348"/>
      <c r="B36" s="348" t="s">
        <v>272</v>
      </c>
      <c r="C36" s="348"/>
      <c r="D36" s="100"/>
      <c r="E36" s="100"/>
      <c r="F36" s="100"/>
      <c r="G36" s="101"/>
      <c r="H36" s="85"/>
      <c r="L36" s="85"/>
      <c r="M36" s="85"/>
    </row>
    <row r="37" spans="1:14" ht="15" customHeight="1">
      <c r="A37" s="109"/>
      <c r="B37" s="110" t="s">
        <v>310</v>
      </c>
      <c r="C37" s="109" t="s">
        <v>311</v>
      </c>
      <c r="D37" s="111"/>
      <c r="E37" s="111"/>
      <c r="F37" s="111"/>
      <c r="G37" s="112"/>
      <c r="H37" s="85"/>
      <c r="L37" s="85"/>
      <c r="M37" s="85"/>
    </row>
    <row r="38" spans="1:14">
      <c r="A38" s="89" t="s">
        <v>312</v>
      </c>
      <c r="B38" s="107" t="s">
        <v>313</v>
      </c>
      <c r="C38" s="113">
        <v>43511333586.719978</v>
      </c>
      <c r="F38" s="107"/>
      <c r="H38" s="85"/>
      <c r="L38" s="85"/>
      <c r="M38" s="85"/>
    </row>
    <row r="39" spans="1:14">
      <c r="A39" s="89" t="s">
        <v>314</v>
      </c>
      <c r="B39" s="107" t="s">
        <v>315</v>
      </c>
      <c r="C39" s="114">
        <v>19914782051</v>
      </c>
      <c r="F39" s="107"/>
      <c r="H39" s="85"/>
      <c r="L39" s="85"/>
      <c r="M39" s="85"/>
      <c r="N39" s="87"/>
    </row>
    <row r="40" spans="1:14" outlineLevel="1">
      <c r="A40" s="89" t="s">
        <v>316</v>
      </c>
      <c r="B40" s="115" t="s">
        <v>317</v>
      </c>
      <c r="C40" s="116" t="s">
        <v>318</v>
      </c>
      <c r="F40" s="107"/>
      <c r="H40" s="85"/>
      <c r="L40" s="85"/>
      <c r="M40" s="85"/>
      <c r="N40" s="87"/>
    </row>
    <row r="41" spans="1:14" outlineLevel="1">
      <c r="A41" s="89" t="s">
        <v>319</v>
      </c>
      <c r="B41" s="115" t="s">
        <v>320</v>
      </c>
      <c r="C41" s="116" t="s">
        <v>318</v>
      </c>
      <c r="F41" s="107"/>
      <c r="H41" s="85"/>
      <c r="L41" s="85"/>
      <c r="M41" s="85"/>
      <c r="N41" s="87"/>
    </row>
    <row r="42" spans="1:14" outlineLevel="1">
      <c r="A42" s="89" t="s">
        <v>321</v>
      </c>
      <c r="B42" s="115"/>
      <c r="C42" s="117"/>
      <c r="F42" s="107"/>
      <c r="H42" s="85"/>
      <c r="L42" s="85"/>
      <c r="M42" s="85"/>
      <c r="N42" s="87"/>
    </row>
    <row r="43" spans="1:14" outlineLevel="1">
      <c r="A43" s="87" t="s">
        <v>322</v>
      </c>
      <c r="B43" s="107"/>
      <c r="F43" s="107"/>
      <c r="H43" s="85"/>
      <c r="L43" s="85"/>
      <c r="M43" s="85"/>
      <c r="N43" s="87"/>
    </row>
    <row r="44" spans="1:14" ht="15" customHeight="1">
      <c r="A44" s="109"/>
      <c r="B44" s="110" t="s">
        <v>323</v>
      </c>
      <c r="C44" s="118" t="s">
        <v>324</v>
      </c>
      <c r="D44" s="109" t="s">
        <v>325</v>
      </c>
      <c r="E44" s="111"/>
      <c r="F44" s="112" t="s">
        <v>326</v>
      </c>
      <c r="G44" s="112" t="s">
        <v>327</v>
      </c>
      <c r="H44" s="85"/>
      <c r="L44" s="85"/>
      <c r="M44" s="85"/>
      <c r="N44" s="87"/>
    </row>
    <row r="45" spans="1:14" ht="29">
      <c r="A45" s="89" t="s">
        <v>328</v>
      </c>
      <c r="B45" s="107" t="s">
        <v>329</v>
      </c>
      <c r="C45" s="119">
        <v>0.05</v>
      </c>
      <c r="D45" s="120" t="s">
        <v>2825</v>
      </c>
      <c r="E45" s="120"/>
      <c r="F45" s="119">
        <v>0.05</v>
      </c>
      <c r="G45" s="103" t="s">
        <v>330</v>
      </c>
      <c r="H45" s="85"/>
      <c r="L45" s="85"/>
      <c r="M45" s="85"/>
      <c r="N45" s="87"/>
    </row>
    <row r="46" spans="1:14" outlineLevel="1">
      <c r="A46" s="89" t="s">
        <v>331</v>
      </c>
      <c r="B46" s="106" t="s">
        <v>332</v>
      </c>
      <c r="C46" s="120"/>
      <c r="D46" s="120"/>
      <c r="E46" s="120"/>
      <c r="F46" s="120"/>
      <c r="G46" s="121"/>
      <c r="H46" s="85"/>
      <c r="L46" s="85"/>
      <c r="M46" s="85"/>
      <c r="N46" s="87"/>
    </row>
    <row r="47" spans="1:14" outlineLevel="1">
      <c r="A47" s="89" t="s">
        <v>333</v>
      </c>
      <c r="B47" s="106" t="s">
        <v>334</v>
      </c>
      <c r="C47" s="120"/>
      <c r="D47" s="120"/>
      <c r="E47" s="120"/>
      <c r="F47" s="120"/>
      <c r="G47" s="121"/>
      <c r="H47" s="85"/>
      <c r="L47" s="85"/>
      <c r="M47" s="85"/>
      <c r="N47" s="87"/>
    </row>
    <row r="48" spans="1:14" outlineLevel="1">
      <c r="A48" s="89" t="s">
        <v>335</v>
      </c>
      <c r="B48" s="106"/>
      <c r="C48" s="121"/>
      <c r="D48" s="121"/>
      <c r="E48" s="121"/>
      <c r="F48" s="121"/>
      <c r="G48" s="121"/>
      <c r="H48" s="85"/>
      <c r="L48" s="85"/>
      <c r="M48" s="85"/>
      <c r="N48" s="87"/>
    </row>
    <row r="49" spans="1:14" outlineLevel="1">
      <c r="A49" s="89" t="s">
        <v>336</v>
      </c>
      <c r="B49" s="106"/>
      <c r="C49" s="121"/>
      <c r="D49" s="121"/>
      <c r="E49" s="121"/>
      <c r="F49" s="121"/>
      <c r="G49" s="121"/>
      <c r="H49" s="85"/>
      <c r="L49" s="85"/>
      <c r="M49" s="85"/>
      <c r="N49" s="87"/>
    </row>
    <row r="50" spans="1:14" outlineLevel="1">
      <c r="A50" s="89" t="s">
        <v>337</v>
      </c>
      <c r="B50" s="106"/>
      <c r="C50" s="121"/>
      <c r="D50" s="121"/>
      <c r="E50" s="121"/>
      <c r="F50" s="121"/>
      <c r="G50" s="121"/>
      <c r="H50" s="85"/>
      <c r="L50" s="85"/>
      <c r="M50" s="85"/>
      <c r="N50" s="87"/>
    </row>
    <row r="51" spans="1:14" outlineLevel="1">
      <c r="A51" s="89" t="s">
        <v>338</v>
      </c>
      <c r="B51" s="106"/>
      <c r="C51" s="121"/>
      <c r="D51" s="121"/>
      <c r="E51" s="121"/>
      <c r="F51" s="121"/>
      <c r="G51" s="121"/>
      <c r="H51" s="85"/>
      <c r="L51" s="85"/>
      <c r="M51" s="85"/>
      <c r="N51" s="87"/>
    </row>
    <row r="52" spans="1:14" ht="15" customHeight="1">
      <c r="A52" s="109"/>
      <c r="B52" s="110" t="s">
        <v>339</v>
      </c>
      <c r="C52" s="109" t="s">
        <v>311</v>
      </c>
      <c r="D52" s="109"/>
      <c r="E52" s="111"/>
      <c r="F52" s="112" t="s">
        <v>340</v>
      </c>
      <c r="G52" s="112"/>
      <c r="H52" s="85"/>
      <c r="L52" s="85"/>
      <c r="M52" s="85"/>
      <c r="N52" s="87"/>
    </row>
    <row r="53" spans="1:14">
      <c r="A53" s="89" t="s">
        <v>341</v>
      </c>
      <c r="B53" s="107" t="s">
        <v>342</v>
      </c>
      <c r="C53" s="351">
        <v>43511333586.719978</v>
      </c>
      <c r="E53" s="122"/>
      <c r="F53" s="123">
        <v>0.99954074451603425</v>
      </c>
      <c r="G53" s="124"/>
      <c r="H53" s="85"/>
      <c r="L53" s="85"/>
      <c r="M53" s="85"/>
      <c r="N53" s="87"/>
    </row>
    <row r="54" spans="1:14">
      <c r="A54" s="89" t="s">
        <v>343</v>
      </c>
      <c r="B54" s="107" t="s">
        <v>344</v>
      </c>
      <c r="C54" s="350" t="s">
        <v>345</v>
      </c>
      <c r="E54" s="122"/>
      <c r="F54" s="123">
        <v>0</v>
      </c>
      <c r="G54" s="124"/>
      <c r="H54" s="85"/>
      <c r="L54" s="85"/>
      <c r="M54" s="85"/>
      <c r="N54" s="87"/>
    </row>
    <row r="55" spans="1:14">
      <c r="A55" s="89" t="s">
        <v>346</v>
      </c>
      <c r="B55" s="107" t="s">
        <v>347</v>
      </c>
      <c r="C55" s="350">
        <v>0</v>
      </c>
      <c r="E55" s="122"/>
      <c r="F55" s="123">
        <v>0</v>
      </c>
      <c r="G55" s="124"/>
      <c r="H55" s="85"/>
      <c r="L55" s="85"/>
      <c r="M55" s="85"/>
      <c r="N55" s="87"/>
    </row>
    <row r="56" spans="1:14">
      <c r="A56" s="89" t="s">
        <v>348</v>
      </c>
      <c r="B56" s="107" t="s">
        <v>349</v>
      </c>
      <c r="C56" s="350">
        <v>0</v>
      </c>
      <c r="E56" s="122"/>
      <c r="F56" s="123">
        <v>0</v>
      </c>
      <c r="G56" s="124"/>
      <c r="H56" s="85"/>
      <c r="L56" s="85"/>
      <c r="M56" s="85"/>
      <c r="N56" s="87"/>
    </row>
    <row r="57" spans="1:14">
      <c r="A57" s="89" t="s">
        <v>350</v>
      </c>
      <c r="B57" s="89" t="s">
        <v>351</v>
      </c>
      <c r="C57" s="349">
        <v>430483200.00000006</v>
      </c>
      <c r="E57" s="122"/>
      <c r="F57" s="123">
        <v>4.5925548396575646E-4</v>
      </c>
      <c r="G57" s="124"/>
      <c r="H57" s="85"/>
      <c r="L57" s="85"/>
      <c r="M57" s="85"/>
      <c r="N57" s="87"/>
    </row>
    <row r="58" spans="1:14">
      <c r="A58" s="89" t="s">
        <v>352</v>
      </c>
      <c r="B58" s="126" t="s">
        <v>353</v>
      </c>
      <c r="C58" s="353">
        <f>C53+C57</f>
        <v>43941816786.719978</v>
      </c>
      <c r="D58" s="122"/>
      <c r="E58" s="122"/>
      <c r="F58" s="123">
        <v>1</v>
      </c>
      <c r="G58" s="124"/>
      <c r="H58" s="85"/>
      <c r="L58" s="85"/>
      <c r="M58" s="85"/>
      <c r="N58" s="87"/>
    </row>
    <row r="59" spans="1:14" outlineLevel="1">
      <c r="A59" s="89" t="s">
        <v>354</v>
      </c>
      <c r="B59" s="129" t="s">
        <v>355</v>
      </c>
      <c r="C59" s="352"/>
      <c r="E59" s="122"/>
      <c r="F59" s="123">
        <v>0</v>
      </c>
      <c r="G59" s="124"/>
      <c r="H59" s="85"/>
      <c r="L59" s="85"/>
      <c r="M59" s="85"/>
      <c r="N59" s="87"/>
    </row>
    <row r="60" spans="1:14" outlineLevel="1">
      <c r="A60" s="89" t="s">
        <v>356</v>
      </c>
      <c r="B60" s="129" t="s">
        <v>355</v>
      </c>
      <c r="C60" s="117"/>
      <c r="E60" s="122"/>
      <c r="F60" s="123">
        <v>0</v>
      </c>
      <c r="G60" s="124"/>
      <c r="H60" s="85"/>
      <c r="L60" s="85"/>
      <c r="M60" s="85"/>
      <c r="N60" s="87"/>
    </row>
    <row r="61" spans="1:14" outlineLevel="1">
      <c r="A61" s="89" t="s">
        <v>357</v>
      </c>
      <c r="B61" s="129" t="s">
        <v>355</v>
      </c>
      <c r="C61" s="117"/>
      <c r="E61" s="122"/>
      <c r="F61" s="123">
        <v>0</v>
      </c>
      <c r="G61" s="124"/>
      <c r="H61" s="85"/>
      <c r="L61" s="85"/>
      <c r="M61" s="85"/>
      <c r="N61" s="87"/>
    </row>
    <row r="62" spans="1:14" outlineLevel="1">
      <c r="A62" s="89" t="s">
        <v>358</v>
      </c>
      <c r="B62" s="129" t="s">
        <v>355</v>
      </c>
      <c r="C62" s="117"/>
      <c r="E62" s="122"/>
      <c r="F62" s="123">
        <v>0</v>
      </c>
      <c r="G62" s="124"/>
      <c r="H62" s="85"/>
      <c r="L62" s="85"/>
      <c r="M62" s="85"/>
      <c r="N62" s="87"/>
    </row>
    <row r="63" spans="1:14" outlineLevel="1">
      <c r="A63" s="89" t="s">
        <v>359</v>
      </c>
      <c r="B63" s="129" t="s">
        <v>355</v>
      </c>
      <c r="C63" s="117"/>
      <c r="E63" s="122"/>
      <c r="F63" s="123">
        <v>0</v>
      </c>
      <c r="G63" s="124"/>
      <c r="H63" s="85"/>
      <c r="L63" s="85"/>
      <c r="M63" s="85"/>
      <c r="N63" s="87"/>
    </row>
    <row r="64" spans="1:14" outlineLevel="1">
      <c r="A64" s="89" t="s">
        <v>360</v>
      </c>
      <c r="B64" s="129" t="s">
        <v>355</v>
      </c>
      <c r="C64" s="130"/>
      <c r="D64" s="87"/>
      <c r="E64" s="87"/>
      <c r="F64" s="123">
        <v>0</v>
      </c>
      <c r="G64" s="131"/>
      <c r="H64" s="85"/>
      <c r="L64" s="85"/>
      <c r="M64" s="85"/>
      <c r="N64" s="87"/>
    </row>
    <row r="65" spans="1:14" ht="15" customHeight="1">
      <c r="A65" s="109"/>
      <c r="B65" s="110" t="s">
        <v>361</v>
      </c>
      <c r="C65" s="118" t="s">
        <v>362</v>
      </c>
      <c r="D65" s="118" t="s">
        <v>363</v>
      </c>
      <c r="E65" s="111"/>
      <c r="F65" s="112" t="s">
        <v>364</v>
      </c>
      <c r="G65" s="132" t="s">
        <v>365</v>
      </c>
      <c r="H65" s="85"/>
      <c r="L65" s="85"/>
      <c r="M65" s="85"/>
      <c r="N65" s="87"/>
    </row>
    <row r="66" spans="1:14">
      <c r="A66" s="89" t="s">
        <v>366</v>
      </c>
      <c r="B66" s="107" t="s">
        <v>367</v>
      </c>
      <c r="C66" s="133">
        <v>9.8538277445520865</v>
      </c>
      <c r="D66" s="133" t="s">
        <v>318</v>
      </c>
      <c r="E66" s="102"/>
      <c r="F66" s="134"/>
      <c r="G66" s="135"/>
      <c r="H66" s="85"/>
      <c r="L66" s="85"/>
      <c r="M66" s="85"/>
      <c r="N66" s="87"/>
    </row>
    <row r="67" spans="1:14">
      <c r="B67" s="107"/>
      <c r="E67" s="102"/>
      <c r="F67" s="134"/>
      <c r="G67" s="135"/>
      <c r="H67" s="85"/>
      <c r="L67" s="85"/>
      <c r="M67" s="85"/>
      <c r="N67" s="87"/>
    </row>
    <row r="68" spans="1:14">
      <c r="B68" s="107" t="s">
        <v>368</v>
      </c>
      <c r="C68" s="102"/>
      <c r="D68" s="102"/>
      <c r="E68" s="102"/>
      <c r="F68" s="135"/>
      <c r="G68" s="135"/>
      <c r="H68" s="85"/>
      <c r="L68" s="85"/>
      <c r="M68" s="85"/>
      <c r="N68" s="87"/>
    </row>
    <row r="69" spans="1:14">
      <c r="B69" s="107" t="s">
        <v>369</v>
      </c>
      <c r="E69" s="102"/>
      <c r="F69" s="135"/>
      <c r="G69" s="135"/>
      <c r="H69" s="85"/>
      <c r="L69" s="85"/>
      <c r="M69" s="85"/>
      <c r="N69" s="87"/>
    </row>
    <row r="70" spans="1:14">
      <c r="A70" s="89" t="s">
        <v>370</v>
      </c>
      <c r="B70" s="136" t="s">
        <v>371</v>
      </c>
      <c r="C70" s="116">
        <v>3041327911.2454953</v>
      </c>
      <c r="D70" s="116" t="s">
        <v>318</v>
      </c>
      <c r="E70" s="136"/>
      <c r="F70" s="123">
        <v>6.9897908833294886E-2</v>
      </c>
      <c r="G70" s="123" t="s">
        <v>2343</v>
      </c>
      <c r="H70" s="85"/>
      <c r="L70" s="85"/>
      <c r="M70" s="85"/>
      <c r="N70" s="87"/>
    </row>
    <row r="71" spans="1:14">
      <c r="A71" s="89" t="s">
        <v>372</v>
      </c>
      <c r="B71" s="136" t="s">
        <v>373</v>
      </c>
      <c r="C71" s="116">
        <v>2947440265.8837733</v>
      </c>
      <c r="D71" s="116" t="s">
        <v>318</v>
      </c>
      <c r="E71" s="136"/>
      <c r="F71" s="123">
        <v>6.7740117806618372E-2</v>
      </c>
      <c r="G71" s="123" t="s">
        <v>2343</v>
      </c>
      <c r="H71" s="85"/>
      <c r="L71" s="85"/>
      <c r="M71" s="85"/>
      <c r="N71" s="87"/>
    </row>
    <row r="72" spans="1:14">
      <c r="A72" s="89" t="s">
        <v>374</v>
      </c>
      <c r="B72" s="136" t="s">
        <v>375</v>
      </c>
      <c r="C72" s="116">
        <v>2838829828.7617474</v>
      </c>
      <c r="D72" s="116" t="s">
        <v>318</v>
      </c>
      <c r="E72" s="136"/>
      <c r="F72" s="123">
        <v>6.5243957361626845E-2</v>
      </c>
      <c r="G72" s="123" t="s">
        <v>2343</v>
      </c>
      <c r="H72" s="85"/>
      <c r="L72" s="85"/>
      <c r="M72" s="85"/>
      <c r="N72" s="87"/>
    </row>
    <row r="73" spans="1:14">
      <c r="A73" s="89" t="s">
        <v>376</v>
      </c>
      <c r="B73" s="136" t="s">
        <v>377</v>
      </c>
      <c r="C73" s="116">
        <v>2963202946.3986249</v>
      </c>
      <c r="D73" s="116" t="s">
        <v>318</v>
      </c>
      <c r="E73" s="136"/>
      <c r="F73" s="123">
        <v>6.8102386670005816E-2</v>
      </c>
      <c r="G73" s="123" t="s">
        <v>2343</v>
      </c>
      <c r="H73" s="85"/>
      <c r="L73" s="85"/>
      <c r="M73" s="85"/>
      <c r="N73" s="87"/>
    </row>
    <row r="74" spans="1:14">
      <c r="A74" s="89" t="s">
        <v>378</v>
      </c>
      <c r="B74" s="136" t="s">
        <v>379</v>
      </c>
      <c r="C74" s="116">
        <v>2655555286.0170197</v>
      </c>
      <c r="D74" s="116" t="s">
        <v>318</v>
      </c>
      <c r="E74" s="136"/>
      <c r="F74" s="123">
        <v>6.1031814621981068E-2</v>
      </c>
      <c r="G74" s="123" t="s">
        <v>2343</v>
      </c>
      <c r="H74" s="85"/>
      <c r="L74" s="85"/>
      <c r="M74" s="85"/>
      <c r="N74" s="87"/>
    </row>
    <row r="75" spans="1:14">
      <c r="A75" s="89" t="s">
        <v>380</v>
      </c>
      <c r="B75" s="136" t="s">
        <v>381</v>
      </c>
      <c r="C75" s="116">
        <v>11950201913.43544</v>
      </c>
      <c r="D75" s="116" t="s">
        <v>318</v>
      </c>
      <c r="E75" s="136"/>
      <c r="F75" s="123">
        <v>0.27464783418986999</v>
      </c>
      <c r="G75" s="123" t="s">
        <v>2343</v>
      </c>
      <c r="H75" s="85"/>
      <c r="L75" s="85"/>
      <c r="M75" s="85"/>
      <c r="N75" s="87"/>
    </row>
    <row r="76" spans="1:14">
      <c r="A76" s="89" t="s">
        <v>382</v>
      </c>
      <c r="B76" s="136" t="s">
        <v>383</v>
      </c>
      <c r="C76" s="116">
        <v>17114441848.257923</v>
      </c>
      <c r="D76" s="116" t="s">
        <v>318</v>
      </c>
      <c r="E76" s="136"/>
      <c r="F76" s="123">
        <v>0.39333598051660301</v>
      </c>
      <c r="G76" s="123" t="s">
        <v>2343</v>
      </c>
      <c r="H76" s="85"/>
      <c r="L76" s="85"/>
      <c r="M76" s="85"/>
      <c r="N76" s="87"/>
    </row>
    <row r="77" spans="1:14">
      <c r="A77" s="89" t="s">
        <v>384</v>
      </c>
      <c r="B77" s="137" t="s">
        <v>353</v>
      </c>
      <c r="C77" s="127">
        <v>43511000000.000023</v>
      </c>
      <c r="D77" s="127">
        <v>0</v>
      </c>
      <c r="E77" s="107"/>
      <c r="F77" s="123">
        <v>1</v>
      </c>
      <c r="G77" s="128">
        <v>0</v>
      </c>
      <c r="H77" s="85"/>
      <c r="L77" s="85"/>
      <c r="M77" s="85"/>
      <c r="N77" s="87"/>
    </row>
    <row r="78" spans="1:14" outlineLevel="1">
      <c r="A78" s="89" t="s">
        <v>385</v>
      </c>
      <c r="B78" s="138" t="s">
        <v>386</v>
      </c>
      <c r="C78" s="127"/>
      <c r="D78" s="127"/>
      <c r="E78" s="107"/>
      <c r="F78" s="123">
        <v>0</v>
      </c>
      <c r="G78" s="123" t="s">
        <v>2343</v>
      </c>
      <c r="H78" s="85"/>
      <c r="L78" s="85"/>
      <c r="M78" s="85"/>
      <c r="N78" s="87"/>
    </row>
    <row r="79" spans="1:14" outlineLevel="1">
      <c r="A79" s="89" t="s">
        <v>387</v>
      </c>
      <c r="B79" s="138" t="s">
        <v>388</v>
      </c>
      <c r="C79" s="127"/>
      <c r="D79" s="127"/>
      <c r="E79" s="107"/>
      <c r="F79" s="123">
        <v>0</v>
      </c>
      <c r="G79" s="123" t="s">
        <v>2343</v>
      </c>
      <c r="H79" s="85"/>
      <c r="L79" s="85"/>
      <c r="M79" s="85"/>
      <c r="N79" s="87"/>
    </row>
    <row r="80" spans="1:14" outlineLevel="1">
      <c r="A80" s="89" t="s">
        <v>389</v>
      </c>
      <c r="B80" s="138" t="s">
        <v>390</v>
      </c>
      <c r="C80" s="127"/>
      <c r="D80" s="127"/>
      <c r="E80" s="107"/>
      <c r="F80" s="123">
        <v>0</v>
      </c>
      <c r="G80" s="123" t="s">
        <v>2343</v>
      </c>
      <c r="H80" s="85"/>
      <c r="L80" s="85"/>
      <c r="M80" s="85"/>
      <c r="N80" s="87"/>
    </row>
    <row r="81" spans="1:14" outlineLevel="1">
      <c r="A81" s="89" t="s">
        <v>391</v>
      </c>
      <c r="B81" s="138" t="s">
        <v>392</v>
      </c>
      <c r="C81" s="127"/>
      <c r="D81" s="127"/>
      <c r="E81" s="107"/>
      <c r="F81" s="123">
        <v>0</v>
      </c>
      <c r="G81" s="123" t="s">
        <v>2343</v>
      </c>
      <c r="H81" s="85"/>
      <c r="L81" s="85"/>
      <c r="M81" s="85"/>
      <c r="N81" s="87"/>
    </row>
    <row r="82" spans="1:14" outlineLevel="1">
      <c r="A82" s="89" t="s">
        <v>393</v>
      </c>
      <c r="B82" s="138" t="s">
        <v>394</v>
      </c>
      <c r="C82" s="127"/>
      <c r="D82" s="127"/>
      <c r="E82" s="107"/>
      <c r="F82" s="123">
        <v>0</v>
      </c>
      <c r="G82" s="123" t="s">
        <v>2343</v>
      </c>
      <c r="H82" s="85"/>
      <c r="L82" s="85"/>
      <c r="M82" s="85"/>
      <c r="N82" s="87"/>
    </row>
    <row r="83" spans="1:14" outlineLevel="1">
      <c r="A83" s="89" t="s">
        <v>395</v>
      </c>
      <c r="B83" s="138"/>
      <c r="C83" s="122"/>
      <c r="D83" s="122"/>
      <c r="E83" s="107"/>
      <c r="F83" s="124"/>
      <c r="G83" s="124"/>
      <c r="H83" s="85"/>
      <c r="L83" s="85"/>
      <c r="M83" s="85"/>
      <c r="N83" s="87"/>
    </row>
    <row r="84" spans="1:14" outlineLevel="1">
      <c r="A84" s="89" t="s">
        <v>396</v>
      </c>
      <c r="B84" s="138"/>
      <c r="C84" s="122"/>
      <c r="D84" s="122"/>
      <c r="E84" s="107"/>
      <c r="F84" s="124"/>
      <c r="G84" s="124"/>
      <c r="H84" s="85"/>
      <c r="L84" s="85"/>
      <c r="M84" s="85"/>
      <c r="N84" s="87"/>
    </row>
    <row r="85" spans="1:14" outlineLevel="1">
      <c r="A85" s="89" t="s">
        <v>397</v>
      </c>
      <c r="B85" s="138"/>
      <c r="C85" s="122"/>
      <c r="D85" s="122"/>
      <c r="E85" s="107"/>
      <c r="F85" s="124"/>
      <c r="G85" s="124"/>
      <c r="H85" s="85"/>
      <c r="L85" s="85"/>
      <c r="M85" s="85"/>
      <c r="N85" s="87"/>
    </row>
    <row r="86" spans="1:14" outlineLevel="1">
      <c r="A86" s="89" t="s">
        <v>398</v>
      </c>
      <c r="B86" s="137"/>
      <c r="C86" s="122"/>
      <c r="D86" s="122"/>
      <c r="E86" s="107"/>
      <c r="F86" s="124">
        <v>0</v>
      </c>
      <c r="G86" s="124" t="s">
        <v>2343</v>
      </c>
      <c r="H86" s="85"/>
      <c r="L86" s="85"/>
      <c r="M86" s="85"/>
      <c r="N86" s="87"/>
    </row>
    <row r="87" spans="1:14" outlineLevel="1">
      <c r="A87" s="89" t="s">
        <v>399</v>
      </c>
      <c r="B87" s="138"/>
      <c r="C87" s="122"/>
      <c r="D87" s="122"/>
      <c r="E87" s="107"/>
      <c r="F87" s="124">
        <v>0</v>
      </c>
      <c r="G87" s="124" t="s">
        <v>2343</v>
      </c>
      <c r="H87" s="85"/>
      <c r="L87" s="85"/>
      <c r="M87" s="85"/>
      <c r="N87" s="87"/>
    </row>
    <row r="88" spans="1:14" ht="15" customHeight="1">
      <c r="A88" s="109"/>
      <c r="B88" s="110" t="s">
        <v>400</v>
      </c>
      <c r="C88" s="118" t="s">
        <v>401</v>
      </c>
      <c r="D88" s="118" t="s">
        <v>402</v>
      </c>
      <c r="E88" s="111"/>
      <c r="F88" s="112" t="s">
        <v>403</v>
      </c>
      <c r="G88" s="109" t="s">
        <v>404</v>
      </c>
      <c r="H88" s="85"/>
      <c r="L88" s="85"/>
      <c r="M88" s="85"/>
      <c r="N88" s="87"/>
    </row>
    <row r="89" spans="1:14">
      <c r="A89" s="89" t="s">
        <v>405</v>
      </c>
      <c r="B89" s="107" t="s">
        <v>406</v>
      </c>
      <c r="C89" s="347">
        <v>0</v>
      </c>
      <c r="D89" s="133" t="s">
        <v>318</v>
      </c>
      <c r="E89" s="102"/>
      <c r="F89" s="139"/>
      <c r="G89" s="140"/>
      <c r="H89" s="85"/>
      <c r="L89" s="85"/>
      <c r="M89" s="85"/>
      <c r="N89" s="87"/>
    </row>
    <row r="90" spans="1:14">
      <c r="B90" s="107"/>
      <c r="C90" s="141"/>
      <c r="D90" s="141"/>
      <c r="E90" s="102"/>
      <c r="F90" s="139"/>
      <c r="G90" s="140"/>
      <c r="H90" s="85"/>
      <c r="L90" s="85"/>
      <c r="M90" s="85"/>
      <c r="N90" s="87"/>
    </row>
    <row r="91" spans="1:14">
      <c r="B91" s="107" t="s">
        <v>407</v>
      </c>
      <c r="C91" s="142"/>
      <c r="D91" s="142"/>
      <c r="E91" s="102"/>
      <c r="F91" s="140"/>
      <c r="G91" s="140"/>
      <c r="H91" s="85"/>
      <c r="L91" s="85"/>
      <c r="M91" s="85"/>
      <c r="N91" s="87"/>
    </row>
    <row r="92" spans="1:14">
      <c r="A92" s="89" t="s">
        <v>408</v>
      </c>
      <c r="B92" s="107" t="s">
        <v>369</v>
      </c>
      <c r="C92" s="141"/>
      <c r="D92" s="141"/>
      <c r="E92" s="102"/>
      <c r="F92" s="140"/>
      <c r="G92" s="140"/>
      <c r="H92" s="85"/>
      <c r="L92" s="85"/>
      <c r="M92" s="85"/>
      <c r="N92" s="87"/>
    </row>
    <row r="93" spans="1:14">
      <c r="A93" s="89" t="s">
        <v>409</v>
      </c>
      <c r="B93" s="136" t="s">
        <v>371</v>
      </c>
      <c r="C93" s="116">
        <v>3000000000</v>
      </c>
      <c r="D93" s="133" t="s">
        <v>318</v>
      </c>
      <c r="E93" s="136"/>
      <c r="F93" s="123">
        <v>0.15064186955786232</v>
      </c>
      <c r="G93" s="123" t="s">
        <v>2343</v>
      </c>
      <c r="H93" s="85"/>
      <c r="L93" s="85"/>
      <c r="M93" s="85"/>
      <c r="N93" s="87"/>
    </row>
    <row r="94" spans="1:14">
      <c r="A94" s="89" t="s">
        <v>410</v>
      </c>
      <c r="B94" s="136" t="s">
        <v>373</v>
      </c>
      <c r="C94" s="116">
        <v>5871282051</v>
      </c>
      <c r="D94" s="133" t="s">
        <v>318</v>
      </c>
      <c r="E94" s="136"/>
      <c r="F94" s="123">
        <v>0.29482030162138678</v>
      </c>
      <c r="G94" s="123" t="s">
        <v>2343</v>
      </c>
      <c r="H94" s="85"/>
      <c r="L94" s="85"/>
      <c r="M94" s="85"/>
      <c r="N94" s="87"/>
    </row>
    <row r="95" spans="1:14">
      <c r="A95" s="89" t="s">
        <v>411</v>
      </c>
      <c r="B95" s="136" t="s">
        <v>375</v>
      </c>
      <c r="C95" s="116">
        <v>5500000000</v>
      </c>
      <c r="D95" s="133" t="s">
        <v>318</v>
      </c>
      <c r="E95" s="136"/>
      <c r="F95" s="123">
        <v>0.27617676085608095</v>
      </c>
      <c r="G95" s="123" t="s">
        <v>2343</v>
      </c>
      <c r="H95" s="85"/>
      <c r="L95" s="85"/>
      <c r="M95" s="85"/>
      <c r="N95" s="87"/>
    </row>
    <row r="96" spans="1:14">
      <c r="A96" s="89" t="s">
        <v>412</v>
      </c>
      <c r="B96" s="136" t="s">
        <v>377</v>
      </c>
      <c r="C96" s="116">
        <v>4693500000</v>
      </c>
      <c r="D96" s="133" t="s">
        <v>318</v>
      </c>
      <c r="E96" s="136"/>
      <c r="F96" s="123">
        <v>0.23567920492327563</v>
      </c>
      <c r="G96" s="123" t="s">
        <v>2343</v>
      </c>
      <c r="H96" s="85"/>
      <c r="L96" s="85"/>
      <c r="M96" s="85"/>
      <c r="N96" s="87"/>
    </row>
    <row r="97" spans="1:14">
      <c r="A97" s="89" t="s">
        <v>413</v>
      </c>
      <c r="B97" s="136" t="s">
        <v>379</v>
      </c>
      <c r="C97" s="116">
        <v>0</v>
      </c>
      <c r="D97" s="133" t="s">
        <v>318</v>
      </c>
      <c r="E97" s="136"/>
      <c r="F97" s="123">
        <v>0</v>
      </c>
      <c r="G97" s="123" t="s">
        <v>2343</v>
      </c>
      <c r="H97" s="85"/>
      <c r="L97" s="85"/>
      <c r="M97" s="85"/>
    </row>
    <row r="98" spans="1:14">
      <c r="A98" s="89" t="s">
        <v>414</v>
      </c>
      <c r="B98" s="136" t="s">
        <v>381</v>
      </c>
      <c r="C98" s="116">
        <v>650000000</v>
      </c>
      <c r="D98" s="133" t="s">
        <v>318</v>
      </c>
      <c r="E98" s="136"/>
      <c r="F98" s="123">
        <v>3.2639071737536836E-2</v>
      </c>
      <c r="G98" s="123" t="s">
        <v>2343</v>
      </c>
      <c r="H98" s="85"/>
      <c r="L98" s="85"/>
      <c r="M98" s="85"/>
    </row>
    <row r="99" spans="1:14">
      <c r="A99" s="89" t="s">
        <v>415</v>
      </c>
      <c r="B99" s="136" t="s">
        <v>383</v>
      </c>
      <c r="C99" s="116">
        <v>200000000</v>
      </c>
      <c r="D99" s="133" t="s">
        <v>318</v>
      </c>
      <c r="E99" s="136"/>
      <c r="F99" s="123">
        <v>1.0042791303857488E-2</v>
      </c>
      <c r="G99" s="123" t="s">
        <v>2343</v>
      </c>
      <c r="H99" s="85"/>
      <c r="L99" s="85"/>
      <c r="M99" s="85"/>
    </row>
    <row r="100" spans="1:14">
      <c r="A100" s="89" t="s">
        <v>416</v>
      </c>
      <c r="B100" s="137" t="s">
        <v>353</v>
      </c>
      <c r="C100" s="116">
        <v>19914782051</v>
      </c>
      <c r="D100" s="127">
        <v>0</v>
      </c>
      <c r="E100" s="107"/>
      <c r="F100" s="123">
        <v>1</v>
      </c>
      <c r="G100" s="128">
        <v>0</v>
      </c>
      <c r="H100" s="85"/>
      <c r="L100" s="85"/>
      <c r="M100" s="85"/>
    </row>
    <row r="101" spans="1:14" outlineLevel="1">
      <c r="A101" s="89" t="s">
        <v>417</v>
      </c>
      <c r="B101" s="138" t="s">
        <v>386</v>
      </c>
      <c r="C101" s="127"/>
      <c r="D101" s="127"/>
      <c r="E101" s="107"/>
      <c r="F101" s="123">
        <v>0</v>
      </c>
      <c r="G101" s="123" t="s">
        <v>2343</v>
      </c>
      <c r="H101" s="85"/>
      <c r="L101" s="85"/>
      <c r="M101" s="85"/>
    </row>
    <row r="102" spans="1:14" outlineLevel="1">
      <c r="A102" s="89" t="s">
        <v>418</v>
      </c>
      <c r="B102" s="138" t="s">
        <v>388</v>
      </c>
      <c r="C102" s="127"/>
      <c r="D102" s="127"/>
      <c r="E102" s="107"/>
      <c r="F102" s="123">
        <v>0</v>
      </c>
      <c r="G102" s="123" t="s">
        <v>2343</v>
      </c>
      <c r="H102" s="85"/>
      <c r="L102" s="85"/>
      <c r="M102" s="85"/>
    </row>
    <row r="103" spans="1:14" outlineLevel="1">
      <c r="A103" s="89" t="s">
        <v>419</v>
      </c>
      <c r="B103" s="138" t="s">
        <v>390</v>
      </c>
      <c r="C103" s="127"/>
      <c r="D103" s="127"/>
      <c r="E103" s="107"/>
      <c r="F103" s="123">
        <v>0</v>
      </c>
      <c r="G103" s="123" t="s">
        <v>2343</v>
      </c>
      <c r="H103" s="85"/>
      <c r="L103" s="85"/>
      <c r="M103" s="85"/>
    </row>
    <row r="104" spans="1:14" outlineLevel="1">
      <c r="A104" s="89" t="s">
        <v>420</v>
      </c>
      <c r="B104" s="138" t="s">
        <v>392</v>
      </c>
      <c r="C104" s="127"/>
      <c r="D104" s="127"/>
      <c r="E104" s="107"/>
      <c r="F104" s="123">
        <v>0</v>
      </c>
      <c r="G104" s="123" t="s">
        <v>2343</v>
      </c>
      <c r="H104" s="85"/>
      <c r="L104" s="85"/>
      <c r="M104" s="85"/>
    </row>
    <row r="105" spans="1:14" outlineLevel="1">
      <c r="A105" s="89" t="s">
        <v>421</v>
      </c>
      <c r="B105" s="138" t="s">
        <v>394</v>
      </c>
      <c r="C105" s="127"/>
      <c r="D105" s="127"/>
      <c r="E105" s="107"/>
      <c r="F105" s="123">
        <v>0</v>
      </c>
      <c r="G105" s="123" t="s">
        <v>2343</v>
      </c>
      <c r="H105" s="85"/>
      <c r="L105" s="85"/>
      <c r="M105" s="85"/>
    </row>
    <row r="106" spans="1:14" outlineLevel="1">
      <c r="A106" s="89" t="s">
        <v>422</v>
      </c>
      <c r="B106" s="138"/>
      <c r="C106" s="122"/>
      <c r="D106" s="122"/>
      <c r="E106" s="107"/>
      <c r="F106" s="124"/>
      <c r="G106" s="124"/>
      <c r="H106" s="85"/>
      <c r="L106" s="85"/>
      <c r="M106" s="85"/>
    </row>
    <row r="107" spans="1:14" outlineLevel="1">
      <c r="A107" s="89" t="s">
        <v>423</v>
      </c>
      <c r="B107" s="138"/>
      <c r="C107" s="122"/>
      <c r="D107" s="122"/>
      <c r="E107" s="107"/>
      <c r="F107" s="124"/>
      <c r="G107" s="124"/>
      <c r="H107" s="85"/>
      <c r="L107" s="85"/>
      <c r="M107" s="85"/>
    </row>
    <row r="108" spans="1:14" outlineLevel="1">
      <c r="A108" s="89" t="s">
        <v>424</v>
      </c>
      <c r="B108" s="137"/>
      <c r="C108" s="122"/>
      <c r="D108" s="122"/>
      <c r="E108" s="107"/>
      <c r="F108" s="124"/>
      <c r="G108" s="124"/>
      <c r="H108" s="85"/>
      <c r="L108" s="85"/>
      <c r="M108" s="85"/>
    </row>
    <row r="109" spans="1:14" outlineLevel="1">
      <c r="A109" s="89" t="s">
        <v>425</v>
      </c>
      <c r="B109" s="138"/>
      <c r="C109" s="122"/>
      <c r="D109" s="122"/>
      <c r="E109" s="107"/>
      <c r="F109" s="124"/>
      <c r="G109" s="124"/>
      <c r="H109" s="85"/>
      <c r="L109" s="85"/>
      <c r="M109" s="85"/>
    </row>
    <row r="110" spans="1:14" outlineLevel="1">
      <c r="A110" s="89" t="s">
        <v>426</v>
      </c>
      <c r="B110" s="138"/>
      <c r="C110" s="122"/>
      <c r="D110" s="122"/>
      <c r="E110" s="107"/>
      <c r="F110" s="124"/>
      <c r="G110" s="124"/>
      <c r="H110" s="85"/>
      <c r="L110" s="85"/>
      <c r="M110" s="85"/>
    </row>
    <row r="111" spans="1:14" ht="15" customHeight="1">
      <c r="A111" s="109"/>
      <c r="B111" s="143" t="s">
        <v>427</v>
      </c>
      <c r="C111" s="112" t="s">
        <v>428</v>
      </c>
      <c r="D111" s="112" t="s">
        <v>429</v>
      </c>
      <c r="E111" s="111"/>
      <c r="F111" s="112" t="s">
        <v>430</v>
      </c>
      <c r="G111" s="112" t="s">
        <v>431</v>
      </c>
      <c r="H111" s="85"/>
      <c r="L111" s="85"/>
      <c r="M111" s="85"/>
    </row>
    <row r="112" spans="1:14" s="144" customFormat="1">
      <c r="A112" s="89" t="s">
        <v>432</v>
      </c>
      <c r="B112" s="107" t="s">
        <v>433</v>
      </c>
      <c r="C112" s="116">
        <v>43283489909.899918</v>
      </c>
      <c r="D112" s="116" t="s">
        <v>318</v>
      </c>
      <c r="E112" s="124"/>
      <c r="F112" s="123">
        <v>0.99476357863484244</v>
      </c>
      <c r="G112" s="123" t="s">
        <v>2343</v>
      </c>
      <c r="I112" s="89"/>
      <c r="J112" s="89"/>
      <c r="K112" s="89"/>
      <c r="L112" s="85" t="s">
        <v>434</v>
      </c>
      <c r="M112" s="85"/>
      <c r="N112" s="85"/>
    </row>
    <row r="113" spans="1:14" s="144" customFormat="1">
      <c r="A113" s="89" t="s">
        <v>435</v>
      </c>
      <c r="B113" s="107" t="s">
        <v>436</v>
      </c>
      <c r="C113" s="116">
        <v>0</v>
      </c>
      <c r="D113" s="116" t="s">
        <v>318</v>
      </c>
      <c r="E113" s="124"/>
      <c r="F113" s="123">
        <v>0</v>
      </c>
      <c r="G113" s="123" t="s">
        <v>2343</v>
      </c>
      <c r="I113" s="89"/>
      <c r="J113" s="89"/>
      <c r="K113" s="89"/>
      <c r="L113" s="107" t="s">
        <v>436</v>
      </c>
      <c r="M113" s="85"/>
      <c r="N113" s="85"/>
    </row>
    <row r="114" spans="1:14" s="144" customFormat="1">
      <c r="A114" s="89" t="s">
        <v>437</v>
      </c>
      <c r="B114" s="107" t="s">
        <v>438</v>
      </c>
      <c r="C114" s="116">
        <v>0</v>
      </c>
      <c r="D114" s="116" t="s">
        <v>318</v>
      </c>
      <c r="E114" s="124"/>
      <c r="F114" s="123">
        <v>0</v>
      </c>
      <c r="G114" s="123" t="s">
        <v>2343</v>
      </c>
      <c r="I114" s="89"/>
      <c r="J114" s="89"/>
      <c r="K114" s="89"/>
      <c r="L114" s="107" t="s">
        <v>438</v>
      </c>
      <c r="M114" s="85"/>
      <c r="N114" s="85"/>
    </row>
    <row r="115" spans="1:14" s="144" customFormat="1">
      <c r="A115" s="89" t="s">
        <v>439</v>
      </c>
      <c r="B115" s="107" t="s">
        <v>440</v>
      </c>
      <c r="C115" s="116">
        <v>0</v>
      </c>
      <c r="D115" s="116" t="s">
        <v>318</v>
      </c>
      <c r="E115" s="124"/>
      <c r="F115" s="123">
        <v>0</v>
      </c>
      <c r="G115" s="123" t="s">
        <v>2343</v>
      </c>
      <c r="I115" s="89"/>
      <c r="J115" s="89"/>
      <c r="K115" s="89"/>
      <c r="L115" s="107" t="s">
        <v>440</v>
      </c>
      <c r="M115" s="85"/>
      <c r="N115" s="85"/>
    </row>
    <row r="116" spans="1:14" s="144" customFormat="1">
      <c r="A116" s="89" t="s">
        <v>441</v>
      </c>
      <c r="B116" s="107" t="s">
        <v>442</v>
      </c>
      <c r="C116" s="116">
        <v>16244878.990000006</v>
      </c>
      <c r="D116" s="116" t="s">
        <v>318</v>
      </c>
      <c r="E116" s="124"/>
      <c r="F116" s="123">
        <v>3.7334822104735719E-4</v>
      </c>
      <c r="G116" s="123" t="s">
        <v>2343</v>
      </c>
      <c r="I116" s="89"/>
      <c r="J116" s="89"/>
      <c r="K116" s="89"/>
      <c r="L116" s="107" t="s">
        <v>442</v>
      </c>
      <c r="M116" s="85"/>
      <c r="N116" s="85"/>
    </row>
    <row r="117" spans="1:14" s="144" customFormat="1">
      <c r="A117" s="89" t="s">
        <v>443</v>
      </c>
      <c r="B117" s="107" t="s">
        <v>444</v>
      </c>
      <c r="C117" s="116">
        <v>0</v>
      </c>
      <c r="D117" s="116" t="s">
        <v>318</v>
      </c>
      <c r="E117" s="107"/>
      <c r="F117" s="123">
        <v>0</v>
      </c>
      <c r="G117" s="123" t="s">
        <v>2343</v>
      </c>
      <c r="I117" s="89"/>
      <c r="J117" s="89"/>
      <c r="K117" s="89"/>
      <c r="L117" s="107" t="s">
        <v>444</v>
      </c>
      <c r="M117" s="85"/>
      <c r="N117" s="85"/>
    </row>
    <row r="118" spans="1:14">
      <c r="A118" s="89" t="s">
        <v>445</v>
      </c>
      <c r="B118" s="107" t="s">
        <v>446</v>
      </c>
      <c r="C118" s="116">
        <v>0</v>
      </c>
      <c r="D118" s="116" t="s">
        <v>318</v>
      </c>
      <c r="E118" s="107"/>
      <c r="F118" s="123">
        <v>0</v>
      </c>
      <c r="G118" s="123" t="s">
        <v>2343</v>
      </c>
      <c r="L118" s="107" t="s">
        <v>446</v>
      </c>
      <c r="M118" s="85"/>
    </row>
    <row r="119" spans="1:14">
      <c r="A119" s="89" t="s">
        <v>447</v>
      </c>
      <c r="B119" s="107" t="s">
        <v>448</v>
      </c>
      <c r="C119" s="116">
        <v>919590.98</v>
      </c>
      <c r="D119" s="116" t="s">
        <v>318</v>
      </c>
      <c r="E119" s="107"/>
      <c r="F119" s="123">
        <v>2.1134516094920798E-5</v>
      </c>
      <c r="G119" s="123" t="s">
        <v>2343</v>
      </c>
      <c r="L119" s="107" t="s">
        <v>448</v>
      </c>
      <c r="M119" s="85"/>
    </row>
    <row r="120" spans="1:14">
      <c r="A120" s="89" t="s">
        <v>449</v>
      </c>
      <c r="B120" s="107" t="s">
        <v>450</v>
      </c>
      <c r="C120" s="116">
        <v>0</v>
      </c>
      <c r="D120" s="116" t="s">
        <v>318</v>
      </c>
      <c r="E120" s="107"/>
      <c r="F120" s="123">
        <v>0</v>
      </c>
      <c r="G120" s="123" t="s">
        <v>2343</v>
      </c>
      <c r="L120" s="107" t="s">
        <v>450</v>
      </c>
      <c r="M120" s="85"/>
    </row>
    <row r="121" spans="1:14">
      <c r="A121" s="89" t="s">
        <v>451</v>
      </c>
      <c r="B121" s="107" t="s">
        <v>452</v>
      </c>
      <c r="C121" s="116">
        <v>36698557.219999954</v>
      </c>
      <c r="D121" s="116" t="s">
        <v>318</v>
      </c>
      <c r="E121" s="107"/>
      <c r="F121" s="123">
        <v>8.4342524567439855E-4</v>
      </c>
      <c r="G121" s="123" t="s">
        <v>2343</v>
      </c>
      <c r="L121" s="107"/>
      <c r="M121" s="85"/>
    </row>
    <row r="122" spans="1:14">
      <c r="A122" s="89" t="s">
        <v>453</v>
      </c>
      <c r="B122" s="107" t="s">
        <v>454</v>
      </c>
      <c r="C122" s="116">
        <v>0</v>
      </c>
      <c r="D122" s="116" t="s">
        <v>318</v>
      </c>
      <c r="E122" s="107"/>
      <c r="F122" s="123">
        <v>0</v>
      </c>
      <c r="G122" s="123" t="s">
        <v>2343</v>
      </c>
      <c r="L122" s="107" t="s">
        <v>454</v>
      </c>
      <c r="M122" s="85"/>
    </row>
    <row r="123" spans="1:14">
      <c r="A123" s="89" t="s">
        <v>455</v>
      </c>
      <c r="B123" s="107" t="s">
        <v>456</v>
      </c>
      <c r="C123" s="116">
        <v>0</v>
      </c>
      <c r="D123" s="116" t="s">
        <v>318</v>
      </c>
      <c r="E123" s="107"/>
      <c r="F123" s="123">
        <v>0</v>
      </c>
      <c r="G123" s="123" t="s">
        <v>2343</v>
      </c>
      <c r="L123" s="107" t="s">
        <v>456</v>
      </c>
      <c r="M123" s="85"/>
    </row>
    <row r="124" spans="1:14">
      <c r="A124" s="89" t="s">
        <v>457</v>
      </c>
      <c r="B124" s="136" t="s">
        <v>458</v>
      </c>
      <c r="C124" s="116">
        <v>0</v>
      </c>
      <c r="D124" s="116" t="s">
        <v>318</v>
      </c>
      <c r="E124" s="107"/>
      <c r="F124" s="123">
        <v>0</v>
      </c>
      <c r="G124" s="123" t="s">
        <v>2343</v>
      </c>
      <c r="L124" s="136" t="s">
        <v>458</v>
      </c>
      <c r="M124" s="85"/>
    </row>
    <row r="125" spans="1:14">
      <c r="A125" s="89" t="s">
        <v>459</v>
      </c>
      <c r="B125" s="107" t="s">
        <v>460</v>
      </c>
      <c r="C125" s="116">
        <v>0</v>
      </c>
      <c r="D125" s="116" t="s">
        <v>318</v>
      </c>
      <c r="E125" s="107"/>
      <c r="F125" s="123">
        <v>0</v>
      </c>
      <c r="G125" s="123" t="s">
        <v>2343</v>
      </c>
      <c r="L125" s="107" t="s">
        <v>460</v>
      </c>
      <c r="M125" s="85"/>
    </row>
    <row r="126" spans="1:14">
      <c r="A126" s="89" t="s">
        <v>461</v>
      </c>
      <c r="B126" s="107" t="s">
        <v>462</v>
      </c>
      <c r="C126" s="116">
        <v>0</v>
      </c>
      <c r="D126" s="116" t="s">
        <v>318</v>
      </c>
      <c r="E126" s="107"/>
      <c r="F126" s="123">
        <v>0</v>
      </c>
      <c r="G126" s="123" t="s">
        <v>2343</v>
      </c>
      <c r="H126" s="87"/>
      <c r="L126" s="107" t="s">
        <v>462</v>
      </c>
      <c r="M126" s="85"/>
    </row>
    <row r="127" spans="1:14">
      <c r="A127" s="89" t="s">
        <v>463</v>
      </c>
      <c r="B127" s="107" t="s">
        <v>464</v>
      </c>
      <c r="C127" s="116">
        <v>173980649.63</v>
      </c>
      <c r="D127" s="116" t="s">
        <v>318</v>
      </c>
      <c r="E127" s="107"/>
      <c r="F127" s="123">
        <v>3.998513382340931E-3</v>
      </c>
      <c r="G127" s="123" t="s">
        <v>2343</v>
      </c>
      <c r="H127" s="85"/>
      <c r="L127" s="107" t="s">
        <v>464</v>
      </c>
      <c r="M127" s="85"/>
    </row>
    <row r="128" spans="1:14">
      <c r="A128" s="89" t="s">
        <v>465</v>
      </c>
      <c r="B128" s="107" t="s">
        <v>351</v>
      </c>
      <c r="C128" s="116">
        <v>0</v>
      </c>
      <c r="D128" s="116" t="s">
        <v>318</v>
      </c>
      <c r="E128" s="107"/>
      <c r="F128" s="123">
        <v>0</v>
      </c>
      <c r="G128" s="123" t="s">
        <v>2343</v>
      </c>
      <c r="H128" s="85"/>
      <c r="L128" s="85"/>
      <c r="M128" s="85"/>
    </row>
    <row r="129" spans="1:14">
      <c r="A129" s="89" t="s">
        <v>466</v>
      </c>
      <c r="B129" s="137" t="s">
        <v>353</v>
      </c>
      <c r="C129" s="117">
        <v>43511333586.719917</v>
      </c>
      <c r="D129" s="117">
        <v>0</v>
      </c>
      <c r="E129" s="107"/>
      <c r="F129" s="123">
        <v>1</v>
      </c>
      <c r="G129" s="120">
        <v>0</v>
      </c>
      <c r="H129" s="85"/>
      <c r="L129" s="85"/>
      <c r="M129" s="85"/>
    </row>
    <row r="130" spans="1:14" outlineLevel="1">
      <c r="A130" s="89" t="s">
        <v>467</v>
      </c>
      <c r="B130" s="129" t="s">
        <v>355</v>
      </c>
      <c r="C130" s="117"/>
      <c r="D130" s="117"/>
      <c r="E130" s="107"/>
      <c r="F130" s="123" t="s">
        <v>2343</v>
      </c>
      <c r="G130" s="123" t="s">
        <v>2343</v>
      </c>
      <c r="H130" s="85"/>
      <c r="L130" s="85"/>
      <c r="M130" s="85"/>
    </row>
    <row r="131" spans="1:14" outlineLevel="1">
      <c r="A131" s="89" t="s">
        <v>468</v>
      </c>
      <c r="B131" s="129" t="s">
        <v>355</v>
      </c>
      <c r="C131" s="117"/>
      <c r="D131" s="117"/>
      <c r="E131" s="107"/>
      <c r="F131" s="123">
        <v>0</v>
      </c>
      <c r="G131" s="123" t="s">
        <v>2343</v>
      </c>
      <c r="H131" s="85"/>
      <c r="L131" s="85"/>
      <c r="M131" s="85"/>
    </row>
    <row r="132" spans="1:14" outlineLevel="1">
      <c r="A132" s="89" t="s">
        <v>469</v>
      </c>
      <c r="B132" s="129" t="s">
        <v>355</v>
      </c>
      <c r="C132" s="117"/>
      <c r="D132" s="117"/>
      <c r="E132" s="107"/>
      <c r="F132" s="123">
        <v>0</v>
      </c>
      <c r="G132" s="123" t="s">
        <v>2343</v>
      </c>
      <c r="H132" s="85"/>
      <c r="L132" s="85"/>
      <c r="M132" s="85"/>
    </row>
    <row r="133" spans="1:14" outlineLevel="1">
      <c r="A133" s="89" t="s">
        <v>470</v>
      </c>
      <c r="B133" s="129" t="s">
        <v>355</v>
      </c>
      <c r="C133" s="117"/>
      <c r="D133" s="117"/>
      <c r="E133" s="107"/>
      <c r="F133" s="123">
        <v>0</v>
      </c>
      <c r="G133" s="123" t="s">
        <v>2343</v>
      </c>
      <c r="H133" s="85"/>
      <c r="L133" s="85"/>
      <c r="M133" s="85"/>
    </row>
    <row r="134" spans="1:14" outlineLevel="1">
      <c r="A134" s="89" t="s">
        <v>471</v>
      </c>
      <c r="B134" s="129" t="s">
        <v>355</v>
      </c>
      <c r="C134" s="117"/>
      <c r="D134" s="117"/>
      <c r="E134" s="107"/>
      <c r="F134" s="123">
        <v>0</v>
      </c>
      <c r="G134" s="123" t="s">
        <v>2343</v>
      </c>
      <c r="H134" s="85"/>
      <c r="L134" s="85"/>
      <c r="M134" s="85"/>
    </row>
    <row r="135" spans="1:14" outlineLevel="1">
      <c r="A135" s="89" t="s">
        <v>472</v>
      </c>
      <c r="B135" s="129" t="s">
        <v>355</v>
      </c>
      <c r="C135" s="117"/>
      <c r="D135" s="117"/>
      <c r="E135" s="107"/>
      <c r="F135" s="123">
        <v>0</v>
      </c>
      <c r="G135" s="123" t="s">
        <v>2343</v>
      </c>
      <c r="H135" s="85"/>
      <c r="L135" s="85"/>
      <c r="M135" s="85"/>
    </row>
    <row r="136" spans="1:14" outlineLevel="1">
      <c r="A136" s="89" t="s">
        <v>473</v>
      </c>
      <c r="B136" s="129" t="s">
        <v>355</v>
      </c>
      <c r="C136" s="117"/>
      <c r="D136" s="117"/>
      <c r="E136" s="107"/>
      <c r="F136" s="123">
        <v>0</v>
      </c>
      <c r="G136" s="123" t="s">
        <v>2343</v>
      </c>
      <c r="H136" s="85"/>
      <c r="L136" s="85"/>
      <c r="M136" s="85"/>
    </row>
    <row r="137" spans="1:14" ht="15" customHeight="1">
      <c r="A137" s="109"/>
      <c r="B137" s="110" t="s">
        <v>474</v>
      </c>
      <c r="C137" s="112" t="s">
        <v>428</v>
      </c>
      <c r="D137" s="112" t="s">
        <v>429</v>
      </c>
      <c r="E137" s="111"/>
      <c r="F137" s="112" t="s">
        <v>430</v>
      </c>
      <c r="G137" s="112" t="s">
        <v>431</v>
      </c>
      <c r="H137" s="85"/>
      <c r="L137" s="85"/>
      <c r="M137" s="85"/>
    </row>
    <row r="138" spans="1:14" s="144" customFormat="1">
      <c r="A138" s="89" t="s">
        <v>475</v>
      </c>
      <c r="B138" s="107" t="s">
        <v>433</v>
      </c>
      <c r="C138" s="116">
        <v>19821282051</v>
      </c>
      <c r="D138" s="116" t="s">
        <v>318</v>
      </c>
      <c r="E138" s="124"/>
      <c r="F138" s="123">
        <v>0.99530499506544667</v>
      </c>
      <c r="G138" s="123" t="s">
        <v>2343</v>
      </c>
      <c r="H138" s="85"/>
      <c r="I138" s="89"/>
      <c r="J138" s="89"/>
      <c r="K138" s="89"/>
      <c r="L138" s="85"/>
      <c r="M138" s="85"/>
      <c r="N138" s="85"/>
    </row>
    <row r="139" spans="1:14" s="144" customFormat="1">
      <c r="A139" s="89" t="s">
        <v>476</v>
      </c>
      <c r="B139" s="107" t="s">
        <v>436</v>
      </c>
      <c r="C139" s="116">
        <v>0</v>
      </c>
      <c r="D139" s="116" t="s">
        <v>318</v>
      </c>
      <c r="E139" s="124"/>
      <c r="F139" s="123">
        <v>0</v>
      </c>
      <c r="G139" s="123" t="s">
        <v>2343</v>
      </c>
      <c r="H139" s="85"/>
      <c r="I139" s="89"/>
      <c r="J139" s="89"/>
      <c r="K139" s="89"/>
      <c r="L139" s="85"/>
      <c r="M139" s="85"/>
      <c r="N139" s="85"/>
    </row>
    <row r="140" spans="1:14" s="144" customFormat="1">
      <c r="A140" s="89" t="s">
        <v>477</v>
      </c>
      <c r="B140" s="107" t="s">
        <v>438</v>
      </c>
      <c r="C140" s="116">
        <v>0</v>
      </c>
      <c r="D140" s="116" t="s">
        <v>318</v>
      </c>
      <c r="E140" s="124"/>
      <c r="F140" s="123">
        <v>0</v>
      </c>
      <c r="G140" s="123" t="s">
        <v>2343</v>
      </c>
      <c r="H140" s="85"/>
      <c r="I140" s="89"/>
      <c r="J140" s="89"/>
      <c r="K140" s="89"/>
      <c r="L140" s="85"/>
      <c r="M140" s="85"/>
      <c r="N140" s="85"/>
    </row>
    <row r="141" spans="1:14" s="144" customFormat="1">
      <c r="A141" s="89" t="s">
        <v>478</v>
      </c>
      <c r="B141" s="107" t="s">
        <v>440</v>
      </c>
      <c r="C141" s="116">
        <v>0</v>
      </c>
      <c r="D141" s="116" t="s">
        <v>318</v>
      </c>
      <c r="E141" s="124"/>
      <c r="F141" s="123">
        <v>0</v>
      </c>
      <c r="G141" s="123" t="s">
        <v>2343</v>
      </c>
      <c r="H141" s="85"/>
      <c r="I141" s="89"/>
      <c r="J141" s="89"/>
      <c r="K141" s="89"/>
      <c r="L141" s="85"/>
      <c r="M141" s="85"/>
      <c r="N141" s="85"/>
    </row>
    <row r="142" spans="1:14" s="144" customFormat="1">
      <c r="A142" s="89" t="s">
        <v>479</v>
      </c>
      <c r="B142" s="107" t="s">
        <v>442</v>
      </c>
      <c r="C142" s="116">
        <v>0</v>
      </c>
      <c r="D142" s="116" t="s">
        <v>318</v>
      </c>
      <c r="E142" s="124"/>
      <c r="F142" s="123">
        <v>0</v>
      </c>
      <c r="G142" s="123" t="s">
        <v>2343</v>
      </c>
      <c r="H142" s="85"/>
      <c r="I142" s="89"/>
      <c r="J142" s="89"/>
      <c r="K142" s="89"/>
      <c r="L142" s="85"/>
      <c r="M142" s="85"/>
      <c r="N142" s="85"/>
    </row>
    <row r="143" spans="1:14" s="144" customFormat="1">
      <c r="A143" s="89" t="s">
        <v>480</v>
      </c>
      <c r="B143" s="107" t="s">
        <v>444</v>
      </c>
      <c r="C143" s="116">
        <v>0</v>
      </c>
      <c r="D143" s="116" t="s">
        <v>318</v>
      </c>
      <c r="E143" s="107"/>
      <c r="F143" s="123">
        <v>0</v>
      </c>
      <c r="G143" s="123" t="s">
        <v>2343</v>
      </c>
      <c r="H143" s="85"/>
      <c r="I143" s="89"/>
      <c r="J143" s="89"/>
      <c r="K143" s="89"/>
      <c r="L143" s="85"/>
      <c r="M143" s="85"/>
      <c r="N143" s="85"/>
    </row>
    <row r="144" spans="1:14">
      <c r="A144" s="89" t="s">
        <v>481</v>
      </c>
      <c r="B144" s="107" t="s">
        <v>446</v>
      </c>
      <c r="C144" s="116">
        <v>0</v>
      </c>
      <c r="D144" s="116" t="s">
        <v>318</v>
      </c>
      <c r="E144" s="107"/>
      <c r="F144" s="123">
        <v>0</v>
      </c>
      <c r="G144" s="123" t="s">
        <v>2343</v>
      </c>
      <c r="H144" s="85"/>
      <c r="L144" s="85"/>
      <c r="M144" s="85"/>
    </row>
    <row r="145" spans="1:14">
      <c r="A145" s="89" t="s">
        <v>482</v>
      </c>
      <c r="B145" s="107" t="s">
        <v>448</v>
      </c>
      <c r="C145" s="116">
        <v>0</v>
      </c>
      <c r="D145" s="116" t="s">
        <v>318</v>
      </c>
      <c r="E145" s="107"/>
      <c r="F145" s="123">
        <v>0</v>
      </c>
      <c r="G145" s="123" t="s">
        <v>2343</v>
      </c>
      <c r="H145" s="85"/>
      <c r="L145" s="85"/>
      <c r="M145" s="85"/>
      <c r="N145" s="87"/>
    </row>
    <row r="146" spans="1:14">
      <c r="A146" s="89" t="s">
        <v>483</v>
      </c>
      <c r="B146" s="107" t="s">
        <v>450</v>
      </c>
      <c r="C146" s="116">
        <v>0</v>
      </c>
      <c r="D146" s="116" t="s">
        <v>318</v>
      </c>
      <c r="E146" s="107"/>
      <c r="F146" s="123">
        <v>0</v>
      </c>
      <c r="G146" s="123" t="s">
        <v>2343</v>
      </c>
      <c r="H146" s="85"/>
      <c r="L146" s="85"/>
      <c r="M146" s="85"/>
      <c r="N146" s="87"/>
    </row>
    <row r="147" spans="1:14">
      <c r="A147" s="89" t="s">
        <v>484</v>
      </c>
      <c r="B147" s="107" t="s">
        <v>452</v>
      </c>
      <c r="C147" s="116">
        <v>0</v>
      </c>
      <c r="D147" s="116" t="s">
        <v>318</v>
      </c>
      <c r="E147" s="107"/>
      <c r="F147" s="123">
        <v>0</v>
      </c>
      <c r="G147" s="123" t="s">
        <v>2343</v>
      </c>
      <c r="H147" s="85"/>
      <c r="L147" s="85"/>
      <c r="M147" s="85"/>
      <c r="N147" s="87"/>
    </row>
    <row r="148" spans="1:14">
      <c r="A148" s="89" t="s">
        <v>485</v>
      </c>
      <c r="B148" s="107" t="s">
        <v>454</v>
      </c>
      <c r="C148" s="116">
        <v>0</v>
      </c>
      <c r="D148" s="116" t="s">
        <v>318</v>
      </c>
      <c r="E148" s="107"/>
      <c r="F148" s="123">
        <v>0</v>
      </c>
      <c r="G148" s="123" t="s">
        <v>2343</v>
      </c>
      <c r="H148" s="85"/>
      <c r="L148" s="85"/>
      <c r="M148" s="85"/>
      <c r="N148" s="87"/>
    </row>
    <row r="149" spans="1:14">
      <c r="A149" s="89" t="s">
        <v>486</v>
      </c>
      <c r="B149" s="107" t="s">
        <v>456</v>
      </c>
      <c r="C149" s="116">
        <v>93500000</v>
      </c>
      <c r="D149" s="116" t="s">
        <v>318</v>
      </c>
      <c r="E149" s="107"/>
      <c r="F149" s="123">
        <v>4.6950049345533757E-3</v>
      </c>
      <c r="G149" s="123" t="s">
        <v>2343</v>
      </c>
      <c r="H149" s="85"/>
      <c r="L149" s="85"/>
      <c r="M149" s="85"/>
      <c r="N149" s="87"/>
    </row>
    <row r="150" spans="1:14">
      <c r="A150" s="89" t="s">
        <v>487</v>
      </c>
      <c r="B150" s="136" t="s">
        <v>458</v>
      </c>
      <c r="C150" s="116">
        <v>0</v>
      </c>
      <c r="D150" s="116" t="s">
        <v>318</v>
      </c>
      <c r="E150" s="107"/>
      <c r="F150" s="123">
        <v>0</v>
      </c>
      <c r="G150" s="123" t="s">
        <v>2343</v>
      </c>
      <c r="H150" s="85"/>
      <c r="L150" s="85"/>
      <c r="M150" s="85"/>
      <c r="N150" s="87"/>
    </row>
    <row r="151" spans="1:14">
      <c r="A151" s="89" t="s">
        <v>488</v>
      </c>
      <c r="B151" s="107" t="s">
        <v>460</v>
      </c>
      <c r="C151" s="116">
        <v>0</v>
      </c>
      <c r="D151" s="116" t="s">
        <v>318</v>
      </c>
      <c r="E151" s="107"/>
      <c r="F151" s="123">
        <v>0</v>
      </c>
      <c r="G151" s="123" t="s">
        <v>2343</v>
      </c>
      <c r="H151" s="85"/>
      <c r="L151" s="85"/>
      <c r="M151" s="85"/>
      <c r="N151" s="87"/>
    </row>
    <row r="152" spans="1:14">
      <c r="A152" s="89" t="s">
        <v>489</v>
      </c>
      <c r="B152" s="107" t="s">
        <v>462</v>
      </c>
      <c r="C152" s="116">
        <v>0</v>
      </c>
      <c r="D152" s="116" t="s">
        <v>318</v>
      </c>
      <c r="E152" s="107"/>
      <c r="F152" s="123">
        <v>0</v>
      </c>
      <c r="G152" s="123" t="s">
        <v>2343</v>
      </c>
      <c r="H152" s="85"/>
      <c r="L152" s="85"/>
      <c r="M152" s="85"/>
      <c r="N152" s="87"/>
    </row>
    <row r="153" spans="1:14">
      <c r="A153" s="89" t="s">
        <v>490</v>
      </c>
      <c r="B153" s="107" t="s">
        <v>464</v>
      </c>
      <c r="C153" s="116">
        <v>0</v>
      </c>
      <c r="D153" s="116" t="s">
        <v>318</v>
      </c>
      <c r="E153" s="107"/>
      <c r="F153" s="123">
        <v>0</v>
      </c>
      <c r="G153" s="123" t="s">
        <v>2343</v>
      </c>
      <c r="H153" s="85"/>
      <c r="L153" s="85"/>
      <c r="M153" s="85"/>
      <c r="N153" s="87"/>
    </row>
    <row r="154" spans="1:14">
      <c r="A154" s="89" t="s">
        <v>491</v>
      </c>
      <c r="B154" s="107" t="s">
        <v>351</v>
      </c>
      <c r="C154" s="116">
        <v>0</v>
      </c>
      <c r="D154" s="116" t="s">
        <v>318</v>
      </c>
      <c r="E154" s="107"/>
      <c r="F154" s="123">
        <v>0</v>
      </c>
      <c r="G154" s="123" t="s">
        <v>2343</v>
      </c>
      <c r="H154" s="85"/>
      <c r="L154" s="85"/>
      <c r="M154" s="85"/>
      <c r="N154" s="87"/>
    </row>
    <row r="155" spans="1:14">
      <c r="A155" s="89" t="s">
        <v>492</v>
      </c>
      <c r="B155" s="137" t="s">
        <v>353</v>
      </c>
      <c r="C155" s="117">
        <v>19914782051</v>
      </c>
      <c r="D155" s="117">
        <v>0</v>
      </c>
      <c r="E155" s="107"/>
      <c r="F155" s="120">
        <v>1</v>
      </c>
      <c r="G155" s="120">
        <v>0</v>
      </c>
      <c r="H155" s="85"/>
      <c r="L155" s="85"/>
      <c r="M155" s="85"/>
      <c r="N155" s="87"/>
    </row>
    <row r="156" spans="1:14" outlineLevel="1">
      <c r="A156" s="89" t="s">
        <v>493</v>
      </c>
      <c r="B156" s="129" t="s">
        <v>355</v>
      </c>
      <c r="C156" s="117"/>
      <c r="D156" s="117"/>
      <c r="E156" s="107"/>
      <c r="F156" s="123" t="s">
        <v>2343</v>
      </c>
      <c r="G156" s="123" t="s">
        <v>2343</v>
      </c>
      <c r="H156" s="85"/>
      <c r="L156" s="85"/>
      <c r="M156" s="85"/>
      <c r="N156" s="87"/>
    </row>
    <row r="157" spans="1:14" outlineLevel="1">
      <c r="A157" s="89" t="s">
        <v>494</v>
      </c>
      <c r="B157" s="129" t="s">
        <v>355</v>
      </c>
      <c r="C157" s="117"/>
      <c r="D157" s="117"/>
      <c r="E157" s="107"/>
      <c r="F157" s="123" t="s">
        <v>2343</v>
      </c>
      <c r="G157" s="123" t="s">
        <v>2343</v>
      </c>
      <c r="H157" s="85"/>
      <c r="L157" s="85"/>
      <c r="M157" s="85"/>
      <c r="N157" s="87"/>
    </row>
    <row r="158" spans="1:14" outlineLevel="1">
      <c r="A158" s="89" t="s">
        <v>495</v>
      </c>
      <c r="B158" s="129" t="s">
        <v>355</v>
      </c>
      <c r="C158" s="117"/>
      <c r="D158" s="117"/>
      <c r="E158" s="107"/>
      <c r="F158" s="123" t="s">
        <v>2343</v>
      </c>
      <c r="G158" s="123" t="s">
        <v>2343</v>
      </c>
      <c r="H158" s="85"/>
      <c r="L158" s="85"/>
      <c r="M158" s="85"/>
      <c r="N158" s="87"/>
    </row>
    <row r="159" spans="1:14" outlineLevel="1">
      <c r="A159" s="89" t="s">
        <v>496</v>
      </c>
      <c r="B159" s="129" t="s">
        <v>355</v>
      </c>
      <c r="C159" s="117"/>
      <c r="D159" s="117"/>
      <c r="E159" s="107"/>
      <c r="F159" s="123" t="s">
        <v>2343</v>
      </c>
      <c r="G159" s="123" t="s">
        <v>2343</v>
      </c>
      <c r="H159" s="85"/>
      <c r="L159" s="85"/>
      <c r="M159" s="85"/>
      <c r="N159" s="87"/>
    </row>
    <row r="160" spans="1:14" outlineLevel="1">
      <c r="A160" s="89" t="s">
        <v>497</v>
      </c>
      <c r="B160" s="129" t="s">
        <v>355</v>
      </c>
      <c r="C160" s="117"/>
      <c r="D160" s="117"/>
      <c r="E160" s="107"/>
      <c r="F160" s="123" t="s">
        <v>2343</v>
      </c>
      <c r="G160" s="123" t="s">
        <v>2343</v>
      </c>
      <c r="H160" s="85"/>
      <c r="L160" s="85"/>
      <c r="M160" s="85"/>
      <c r="N160" s="87"/>
    </row>
    <row r="161" spans="1:14" outlineLevel="1">
      <c r="A161" s="89" t="s">
        <v>498</v>
      </c>
      <c r="B161" s="129" t="s">
        <v>355</v>
      </c>
      <c r="C161" s="117"/>
      <c r="D161" s="117"/>
      <c r="E161" s="107"/>
      <c r="F161" s="123" t="s">
        <v>2343</v>
      </c>
      <c r="G161" s="123" t="s">
        <v>2343</v>
      </c>
      <c r="H161" s="85"/>
      <c r="L161" s="85"/>
      <c r="M161" s="85"/>
      <c r="N161" s="87"/>
    </row>
    <row r="162" spans="1:14" outlineLevel="1">
      <c r="A162" s="89" t="s">
        <v>499</v>
      </c>
      <c r="B162" s="129" t="s">
        <v>355</v>
      </c>
      <c r="C162" s="117"/>
      <c r="D162" s="117"/>
      <c r="E162" s="107"/>
      <c r="F162" s="123" t="s">
        <v>2343</v>
      </c>
      <c r="G162" s="123" t="s">
        <v>2343</v>
      </c>
      <c r="H162" s="85"/>
      <c r="L162" s="85"/>
      <c r="M162" s="85"/>
      <c r="N162" s="87"/>
    </row>
    <row r="163" spans="1:14" ht="15" customHeight="1">
      <c r="A163" s="109"/>
      <c r="B163" s="110" t="s">
        <v>500</v>
      </c>
      <c r="C163" s="118" t="s">
        <v>428</v>
      </c>
      <c r="D163" s="118" t="s">
        <v>429</v>
      </c>
      <c r="E163" s="111"/>
      <c r="F163" s="118" t="s">
        <v>430</v>
      </c>
      <c r="G163" s="118" t="s">
        <v>431</v>
      </c>
      <c r="H163" s="85"/>
      <c r="L163" s="85"/>
      <c r="M163" s="85"/>
      <c r="N163" s="87"/>
    </row>
    <row r="164" spans="1:14">
      <c r="A164" s="89" t="s">
        <v>501</v>
      </c>
      <c r="B164" s="85" t="s">
        <v>502</v>
      </c>
      <c r="C164" s="116">
        <v>6914782051</v>
      </c>
      <c r="D164" s="116" t="s">
        <v>318</v>
      </c>
      <c r="E164" s="145"/>
      <c r="F164" s="123">
        <v>0.34721856524926326</v>
      </c>
      <c r="G164" s="123" t="s">
        <v>2343</v>
      </c>
      <c r="H164" s="85"/>
      <c r="L164" s="85"/>
      <c r="M164" s="85"/>
      <c r="N164" s="87"/>
    </row>
    <row r="165" spans="1:14">
      <c r="A165" s="89" t="s">
        <v>503</v>
      </c>
      <c r="B165" s="85" t="s">
        <v>504</v>
      </c>
      <c r="C165" s="116">
        <v>13000000000</v>
      </c>
      <c r="D165" s="116" t="s">
        <v>318</v>
      </c>
      <c r="E165" s="145"/>
      <c r="F165" s="123">
        <v>0.6527814347507368</v>
      </c>
      <c r="G165" s="123" t="s">
        <v>2343</v>
      </c>
      <c r="H165" s="85"/>
      <c r="L165" s="85"/>
      <c r="M165" s="85"/>
      <c r="N165" s="87"/>
    </row>
    <row r="166" spans="1:14">
      <c r="A166" s="89" t="s">
        <v>505</v>
      </c>
      <c r="B166" s="85" t="s">
        <v>351</v>
      </c>
      <c r="C166" s="116">
        <v>0</v>
      </c>
      <c r="D166" s="116">
        <v>0</v>
      </c>
      <c r="E166" s="145"/>
      <c r="F166" s="123">
        <v>0</v>
      </c>
      <c r="G166" s="123" t="s">
        <v>2343</v>
      </c>
      <c r="H166" s="85"/>
      <c r="L166" s="85"/>
      <c r="M166" s="85"/>
      <c r="N166" s="87"/>
    </row>
    <row r="167" spans="1:14">
      <c r="A167" s="89" t="s">
        <v>506</v>
      </c>
      <c r="B167" s="146" t="s">
        <v>353</v>
      </c>
      <c r="C167" s="147">
        <v>19914782051</v>
      </c>
      <c r="D167" s="147">
        <v>0</v>
      </c>
      <c r="E167" s="145"/>
      <c r="F167" s="148">
        <v>1</v>
      </c>
      <c r="G167" s="148">
        <v>0</v>
      </c>
      <c r="H167" s="85"/>
      <c r="L167" s="85"/>
      <c r="M167" s="85"/>
      <c r="N167" s="87"/>
    </row>
    <row r="168" spans="1:14" outlineLevel="1">
      <c r="A168" s="89" t="s">
        <v>507</v>
      </c>
      <c r="B168" s="146"/>
      <c r="C168" s="147"/>
      <c r="D168" s="147"/>
      <c r="E168" s="145"/>
      <c r="F168" s="145"/>
      <c r="G168" s="136"/>
      <c r="H168" s="85"/>
      <c r="L168" s="85"/>
      <c r="M168" s="85"/>
      <c r="N168" s="87"/>
    </row>
    <row r="169" spans="1:14" outlineLevel="1">
      <c r="A169" s="89" t="s">
        <v>508</v>
      </c>
      <c r="B169" s="146"/>
      <c r="C169" s="147"/>
      <c r="D169" s="147"/>
      <c r="E169" s="145"/>
      <c r="F169" s="145"/>
      <c r="G169" s="136"/>
      <c r="H169" s="85"/>
      <c r="L169" s="85"/>
      <c r="M169" s="85"/>
      <c r="N169" s="87"/>
    </row>
    <row r="170" spans="1:14" outlineLevel="1">
      <c r="A170" s="89" t="s">
        <v>509</v>
      </c>
      <c r="B170" s="146"/>
      <c r="C170" s="147"/>
      <c r="D170" s="147"/>
      <c r="E170" s="145"/>
      <c r="F170" s="145"/>
      <c r="G170" s="136"/>
      <c r="H170" s="85"/>
      <c r="L170" s="85"/>
      <c r="M170" s="85"/>
      <c r="N170" s="87"/>
    </row>
    <row r="171" spans="1:14" outlineLevel="1">
      <c r="A171" s="89" t="s">
        <v>510</v>
      </c>
      <c r="B171" s="146"/>
      <c r="C171" s="147"/>
      <c r="D171" s="147"/>
      <c r="E171" s="145"/>
      <c r="F171" s="145"/>
      <c r="G171" s="136"/>
      <c r="H171" s="85"/>
      <c r="L171" s="85"/>
      <c r="M171" s="85"/>
      <c r="N171" s="87"/>
    </row>
    <row r="172" spans="1:14" outlineLevel="1">
      <c r="A172" s="89" t="s">
        <v>511</v>
      </c>
      <c r="B172" s="146"/>
      <c r="C172" s="147"/>
      <c r="D172" s="147"/>
      <c r="E172" s="145"/>
      <c r="F172" s="145"/>
      <c r="G172" s="136"/>
      <c r="H172" s="85"/>
      <c r="L172" s="85"/>
      <c r="M172" s="85"/>
      <c r="N172" s="87"/>
    </row>
    <row r="173" spans="1:14" ht="15" customHeight="1">
      <c r="A173" s="109"/>
      <c r="B173" s="110" t="s">
        <v>512</v>
      </c>
      <c r="C173" s="109" t="s">
        <v>311</v>
      </c>
      <c r="D173" s="109"/>
      <c r="E173" s="111"/>
      <c r="F173" s="112" t="s">
        <v>513</v>
      </c>
      <c r="G173" s="112"/>
      <c r="H173" s="85"/>
      <c r="L173" s="85"/>
      <c r="M173" s="85"/>
      <c r="N173" s="87"/>
    </row>
    <row r="174" spans="1:14" ht="15" customHeight="1">
      <c r="A174" s="89" t="s">
        <v>514</v>
      </c>
      <c r="B174" s="107" t="s">
        <v>515</v>
      </c>
      <c r="C174" s="116">
        <v>0</v>
      </c>
      <c r="D174" s="102"/>
      <c r="E174" s="95"/>
      <c r="F174" s="123" t="s">
        <v>2343</v>
      </c>
      <c r="G174" s="124"/>
      <c r="H174" s="85"/>
      <c r="L174" s="85"/>
      <c r="M174" s="85"/>
      <c r="N174" s="87"/>
    </row>
    <row r="175" spans="1:14" ht="30.75" customHeight="1">
      <c r="A175" s="89" t="s">
        <v>516</v>
      </c>
      <c r="B175" s="107" t="s">
        <v>517</v>
      </c>
      <c r="C175" s="116">
        <v>0</v>
      </c>
      <c r="E175" s="131"/>
      <c r="F175" s="123" t="s">
        <v>2343</v>
      </c>
      <c r="G175" s="124"/>
      <c r="H175" s="85"/>
      <c r="L175" s="85"/>
      <c r="M175" s="85"/>
      <c r="N175" s="87"/>
    </row>
    <row r="176" spans="1:14">
      <c r="A176" s="89" t="s">
        <v>518</v>
      </c>
      <c r="B176" s="107" t="s">
        <v>519</v>
      </c>
      <c r="C176" s="116">
        <v>0</v>
      </c>
      <c r="E176" s="131"/>
      <c r="F176" s="123"/>
      <c r="G176" s="124"/>
      <c r="H176" s="85"/>
      <c r="L176" s="85"/>
      <c r="M176" s="85"/>
      <c r="N176" s="87"/>
    </row>
    <row r="177" spans="1:14">
      <c r="A177" s="89" t="s">
        <v>520</v>
      </c>
      <c r="B177" s="107" t="s">
        <v>521</v>
      </c>
      <c r="C177" s="116">
        <v>0</v>
      </c>
      <c r="E177" s="131"/>
      <c r="F177" s="123" t="s">
        <v>2343</v>
      </c>
      <c r="G177" s="124"/>
      <c r="H177" s="85"/>
      <c r="L177" s="85"/>
      <c r="M177" s="85"/>
      <c r="N177" s="87"/>
    </row>
    <row r="178" spans="1:14">
      <c r="A178" s="89" t="s">
        <v>522</v>
      </c>
      <c r="B178" s="107" t="s">
        <v>351</v>
      </c>
      <c r="C178" s="116">
        <v>0</v>
      </c>
      <c r="E178" s="131"/>
      <c r="F178" s="123" t="s">
        <v>2343</v>
      </c>
      <c r="G178" s="124"/>
      <c r="H178" s="85"/>
      <c r="L178" s="85"/>
      <c r="M178" s="85"/>
      <c r="N178" s="87"/>
    </row>
    <row r="179" spans="1:14">
      <c r="A179" s="89" t="s">
        <v>523</v>
      </c>
      <c r="B179" s="137" t="s">
        <v>353</v>
      </c>
      <c r="C179" s="127">
        <v>0</v>
      </c>
      <c r="E179" s="131"/>
      <c r="F179" s="128">
        <v>0</v>
      </c>
      <c r="G179" s="124"/>
      <c r="H179" s="85"/>
      <c r="L179" s="85"/>
      <c r="M179" s="85"/>
      <c r="N179" s="87"/>
    </row>
    <row r="180" spans="1:14" outlineLevel="1">
      <c r="A180" s="89" t="s">
        <v>524</v>
      </c>
      <c r="B180" s="149" t="s">
        <v>525</v>
      </c>
      <c r="C180" s="117"/>
      <c r="E180" s="131"/>
      <c r="F180" s="123" t="s">
        <v>2343</v>
      </c>
      <c r="G180" s="124"/>
      <c r="H180" s="85"/>
      <c r="L180" s="85"/>
      <c r="M180" s="85"/>
      <c r="N180" s="87"/>
    </row>
    <row r="181" spans="1:14" s="149" customFormat="1" ht="29" outlineLevel="1">
      <c r="A181" s="89" t="s">
        <v>526</v>
      </c>
      <c r="B181" s="149" t="s">
        <v>527</v>
      </c>
      <c r="C181" s="150"/>
      <c r="F181" s="123" t="s">
        <v>2343</v>
      </c>
    </row>
    <row r="182" spans="1:14" ht="29" outlineLevel="1">
      <c r="A182" s="89" t="s">
        <v>528</v>
      </c>
      <c r="B182" s="149" t="s">
        <v>529</v>
      </c>
      <c r="C182" s="117"/>
      <c r="E182" s="131"/>
      <c r="F182" s="123" t="s">
        <v>2343</v>
      </c>
      <c r="G182" s="124"/>
      <c r="H182" s="85"/>
      <c r="L182" s="85"/>
      <c r="M182" s="85"/>
      <c r="N182" s="87"/>
    </row>
    <row r="183" spans="1:14" outlineLevel="1">
      <c r="A183" s="89" t="s">
        <v>530</v>
      </c>
      <c r="B183" s="149" t="s">
        <v>531</v>
      </c>
      <c r="C183" s="117"/>
      <c r="E183" s="131"/>
      <c r="F183" s="123" t="s">
        <v>2343</v>
      </c>
      <c r="G183" s="124"/>
      <c r="H183" s="85"/>
      <c r="L183" s="85"/>
      <c r="M183" s="85"/>
      <c r="N183" s="87"/>
    </row>
    <row r="184" spans="1:14" s="149" customFormat="1" outlineLevel="1">
      <c r="A184" s="89" t="s">
        <v>532</v>
      </c>
      <c r="B184" s="149" t="s">
        <v>533</v>
      </c>
      <c r="C184" s="150"/>
      <c r="F184" s="123" t="s">
        <v>2343</v>
      </c>
    </row>
    <row r="185" spans="1:14" outlineLevel="1">
      <c r="A185" s="89" t="s">
        <v>534</v>
      </c>
      <c r="B185" s="149" t="s">
        <v>535</v>
      </c>
      <c r="C185" s="117"/>
      <c r="E185" s="131"/>
      <c r="F185" s="123" t="s">
        <v>2343</v>
      </c>
      <c r="G185" s="124"/>
      <c r="H185" s="85"/>
      <c r="L185" s="85"/>
      <c r="M185" s="85"/>
      <c r="N185" s="87"/>
    </row>
    <row r="186" spans="1:14" outlineLevel="1">
      <c r="A186" s="89" t="s">
        <v>536</v>
      </c>
      <c r="B186" s="149" t="s">
        <v>537</v>
      </c>
      <c r="C186" s="117"/>
      <c r="E186" s="131"/>
      <c r="F186" s="123" t="s">
        <v>2343</v>
      </c>
      <c r="G186" s="124"/>
      <c r="H186" s="85"/>
      <c r="L186" s="85"/>
      <c r="M186" s="85"/>
      <c r="N186" s="87"/>
    </row>
    <row r="187" spans="1:14" outlineLevel="1">
      <c r="A187" s="89" t="s">
        <v>538</v>
      </c>
      <c r="B187" s="149" t="s">
        <v>539</v>
      </c>
      <c r="C187" s="117"/>
      <c r="E187" s="131"/>
      <c r="F187" s="123" t="s">
        <v>2343</v>
      </c>
      <c r="G187" s="124"/>
      <c r="H187" s="85"/>
      <c r="L187" s="85"/>
      <c r="M187" s="85"/>
      <c r="N187" s="87"/>
    </row>
    <row r="188" spans="1:14" outlineLevel="1">
      <c r="A188" s="89" t="s">
        <v>540</v>
      </c>
      <c r="B188" s="149"/>
      <c r="E188" s="131"/>
      <c r="F188" s="124"/>
      <c r="G188" s="124"/>
      <c r="H188" s="85"/>
      <c r="L188" s="85"/>
      <c r="M188" s="85"/>
      <c r="N188" s="87"/>
    </row>
    <row r="189" spans="1:14" outlineLevel="1">
      <c r="A189" s="89" t="s">
        <v>541</v>
      </c>
      <c r="B189" s="149"/>
      <c r="E189" s="131"/>
      <c r="F189" s="124"/>
      <c r="G189" s="124"/>
      <c r="H189" s="85"/>
      <c r="L189" s="85"/>
      <c r="M189" s="85"/>
      <c r="N189" s="87"/>
    </row>
    <row r="190" spans="1:14" outlineLevel="1">
      <c r="A190" s="89" t="s">
        <v>542</v>
      </c>
      <c r="B190" s="149"/>
      <c r="E190" s="131"/>
      <c r="F190" s="124"/>
      <c r="G190" s="124"/>
      <c r="H190" s="85"/>
      <c r="L190" s="85"/>
      <c r="M190" s="85"/>
      <c r="N190" s="87"/>
    </row>
    <row r="191" spans="1:14" outlineLevel="1">
      <c r="A191" s="89" t="s">
        <v>543</v>
      </c>
      <c r="B191" s="129"/>
      <c r="E191" s="131"/>
      <c r="F191" s="124"/>
      <c r="G191" s="124"/>
      <c r="H191" s="85"/>
      <c r="L191" s="85"/>
      <c r="M191" s="85"/>
      <c r="N191" s="87"/>
    </row>
    <row r="192" spans="1:14" ht="15" customHeight="1">
      <c r="A192" s="109"/>
      <c r="B192" s="110" t="s">
        <v>544</v>
      </c>
      <c r="C192" s="109" t="s">
        <v>311</v>
      </c>
      <c r="D192" s="109"/>
      <c r="E192" s="111"/>
      <c r="F192" s="112" t="s">
        <v>513</v>
      </c>
      <c r="G192" s="112"/>
      <c r="H192" s="85"/>
      <c r="L192" s="85"/>
      <c r="M192" s="85"/>
      <c r="N192" s="87"/>
    </row>
    <row r="193" spans="1:14">
      <c r="A193" s="89" t="s">
        <v>545</v>
      </c>
      <c r="B193" s="107" t="s">
        <v>546</v>
      </c>
      <c r="C193" s="116">
        <v>0</v>
      </c>
      <c r="E193" s="122"/>
      <c r="F193" s="123" t="s">
        <v>2343</v>
      </c>
      <c r="G193" s="124"/>
      <c r="H193" s="85"/>
      <c r="L193" s="85"/>
      <c r="M193" s="85"/>
      <c r="N193" s="87"/>
    </row>
    <row r="194" spans="1:14">
      <c r="A194" s="89" t="s">
        <v>547</v>
      </c>
      <c r="B194" s="107" t="s">
        <v>548</v>
      </c>
      <c r="C194" s="116">
        <v>0</v>
      </c>
      <c r="E194" s="131"/>
      <c r="F194" s="123" t="s">
        <v>2343</v>
      </c>
      <c r="G194" s="131"/>
      <c r="H194" s="85"/>
      <c r="L194" s="85"/>
      <c r="M194" s="85"/>
      <c r="N194" s="87"/>
    </row>
    <row r="195" spans="1:14">
      <c r="A195" s="89" t="s">
        <v>549</v>
      </c>
      <c r="B195" s="107" t="s">
        <v>550</v>
      </c>
      <c r="C195" s="116">
        <v>0</v>
      </c>
      <c r="E195" s="131"/>
      <c r="F195" s="123" t="s">
        <v>2343</v>
      </c>
      <c r="G195" s="131"/>
      <c r="H195" s="85"/>
      <c r="L195" s="85"/>
      <c r="M195" s="85"/>
      <c r="N195" s="87"/>
    </row>
    <row r="196" spans="1:14">
      <c r="A196" s="89" t="s">
        <v>551</v>
      </c>
      <c r="B196" s="107" t="s">
        <v>552</v>
      </c>
      <c r="C196" s="116">
        <v>0</v>
      </c>
      <c r="E196" s="131"/>
      <c r="F196" s="123" t="s">
        <v>2343</v>
      </c>
      <c r="G196" s="131"/>
      <c r="H196" s="85"/>
      <c r="L196" s="85"/>
      <c r="M196" s="85"/>
      <c r="N196" s="87"/>
    </row>
    <row r="197" spans="1:14">
      <c r="A197" s="89" t="s">
        <v>553</v>
      </c>
      <c r="B197" s="107" t="s">
        <v>554</v>
      </c>
      <c r="C197" s="116">
        <v>0</v>
      </c>
      <c r="E197" s="131"/>
      <c r="F197" s="123" t="s">
        <v>2343</v>
      </c>
      <c r="G197" s="131"/>
      <c r="H197" s="85"/>
      <c r="L197" s="85"/>
      <c r="M197" s="85"/>
      <c r="N197" s="87"/>
    </row>
    <row r="198" spans="1:14">
      <c r="A198" s="89" t="s">
        <v>555</v>
      </c>
      <c r="B198" s="107" t="s">
        <v>556</v>
      </c>
      <c r="C198" s="116">
        <v>0</v>
      </c>
      <c r="E198" s="131"/>
      <c r="F198" s="123" t="s">
        <v>2343</v>
      </c>
      <c r="G198" s="131"/>
      <c r="H198" s="85"/>
      <c r="L198" s="85"/>
      <c r="M198" s="85"/>
      <c r="N198" s="87"/>
    </row>
    <row r="199" spans="1:14">
      <c r="A199" s="89" t="s">
        <v>557</v>
      </c>
      <c r="B199" s="107" t="s">
        <v>558</v>
      </c>
      <c r="C199" s="116">
        <v>0</v>
      </c>
      <c r="E199" s="131"/>
      <c r="F199" s="123" t="s">
        <v>2343</v>
      </c>
      <c r="G199" s="131"/>
      <c r="H199" s="85"/>
      <c r="L199" s="85"/>
      <c r="M199" s="85"/>
      <c r="N199" s="87"/>
    </row>
    <row r="200" spans="1:14">
      <c r="A200" s="89" t="s">
        <v>559</v>
      </c>
      <c r="B200" s="107" t="s">
        <v>560</v>
      </c>
      <c r="C200" s="116">
        <v>0</v>
      </c>
      <c r="E200" s="131"/>
      <c r="F200" s="123" t="s">
        <v>2343</v>
      </c>
      <c r="G200" s="131"/>
      <c r="H200" s="85"/>
      <c r="L200" s="85"/>
      <c r="M200" s="85"/>
      <c r="N200" s="87"/>
    </row>
    <row r="201" spans="1:14">
      <c r="A201" s="89" t="s">
        <v>561</v>
      </c>
      <c r="B201" s="107" t="s">
        <v>562</v>
      </c>
      <c r="C201" s="116">
        <v>0</v>
      </c>
      <c r="E201" s="131"/>
      <c r="F201" s="123" t="s">
        <v>2343</v>
      </c>
      <c r="G201" s="131"/>
      <c r="H201" s="85"/>
      <c r="L201" s="85"/>
      <c r="M201" s="85"/>
      <c r="N201" s="87"/>
    </row>
    <row r="202" spans="1:14">
      <c r="A202" s="89" t="s">
        <v>563</v>
      </c>
      <c r="B202" s="107" t="s">
        <v>564</v>
      </c>
      <c r="C202" s="116">
        <v>0</v>
      </c>
      <c r="E202" s="131"/>
      <c r="F202" s="123" t="s">
        <v>2343</v>
      </c>
      <c r="G202" s="131"/>
      <c r="H202" s="85"/>
      <c r="L202" s="85"/>
      <c r="M202" s="85"/>
      <c r="N202" s="87"/>
    </row>
    <row r="203" spans="1:14">
      <c r="A203" s="89" t="s">
        <v>565</v>
      </c>
      <c r="B203" s="107" t="s">
        <v>566</v>
      </c>
      <c r="C203" s="116">
        <v>0</v>
      </c>
      <c r="E203" s="131"/>
      <c r="F203" s="123" t="s">
        <v>2343</v>
      </c>
      <c r="G203" s="131"/>
      <c r="H203" s="85"/>
      <c r="L203" s="85"/>
      <c r="M203" s="85"/>
      <c r="N203" s="87"/>
    </row>
    <row r="204" spans="1:14">
      <c r="A204" s="89" t="s">
        <v>567</v>
      </c>
      <c r="B204" s="107" t="s">
        <v>568</v>
      </c>
      <c r="C204" s="116">
        <v>0</v>
      </c>
      <c r="E204" s="131"/>
      <c r="F204" s="123" t="s">
        <v>2343</v>
      </c>
      <c r="G204" s="131"/>
      <c r="H204" s="85"/>
      <c r="L204" s="85"/>
      <c r="M204" s="85"/>
      <c r="N204" s="87"/>
    </row>
    <row r="205" spans="1:14">
      <c r="A205" s="89" t="s">
        <v>569</v>
      </c>
      <c r="B205" s="107" t="s">
        <v>570</v>
      </c>
      <c r="C205" s="116">
        <v>0</v>
      </c>
      <c r="E205" s="131"/>
      <c r="F205" s="123" t="s">
        <v>2343</v>
      </c>
      <c r="G205" s="131"/>
      <c r="H205" s="85"/>
      <c r="L205" s="85"/>
      <c r="M205" s="85"/>
      <c r="N205" s="87"/>
    </row>
    <row r="206" spans="1:14">
      <c r="A206" s="89" t="s">
        <v>571</v>
      </c>
      <c r="B206" s="107" t="s">
        <v>351</v>
      </c>
      <c r="C206" s="116">
        <v>0</v>
      </c>
      <c r="E206" s="131"/>
      <c r="F206" s="123" t="s">
        <v>2343</v>
      </c>
      <c r="G206" s="131"/>
      <c r="H206" s="85"/>
      <c r="L206" s="85"/>
      <c r="M206" s="85"/>
      <c r="N206" s="87"/>
    </row>
    <row r="207" spans="1:14">
      <c r="A207" s="89" t="s">
        <v>572</v>
      </c>
      <c r="B207" s="126" t="s">
        <v>573</v>
      </c>
      <c r="C207" s="116">
        <v>0</v>
      </c>
      <c r="E207" s="131"/>
      <c r="F207" s="123"/>
      <c r="G207" s="131"/>
      <c r="H207" s="85"/>
      <c r="L207" s="85"/>
      <c r="M207" s="85"/>
      <c r="N207" s="87"/>
    </row>
    <row r="208" spans="1:14">
      <c r="A208" s="89" t="s">
        <v>574</v>
      </c>
      <c r="B208" s="137" t="s">
        <v>353</v>
      </c>
      <c r="C208" s="127">
        <v>0</v>
      </c>
      <c r="D208" s="107"/>
      <c r="E208" s="131"/>
      <c r="F208" s="128">
        <v>0</v>
      </c>
      <c r="G208" s="131"/>
      <c r="H208" s="85"/>
      <c r="L208" s="85"/>
      <c r="M208" s="85"/>
      <c r="N208" s="87"/>
    </row>
    <row r="209" spans="1:14" outlineLevel="1">
      <c r="A209" s="89" t="s">
        <v>575</v>
      </c>
      <c r="B209" s="129" t="s">
        <v>355</v>
      </c>
      <c r="C209" s="117"/>
      <c r="E209" s="131"/>
      <c r="F209" s="123" t="s">
        <v>2343</v>
      </c>
      <c r="G209" s="131"/>
      <c r="H209" s="85"/>
      <c r="L209" s="85"/>
      <c r="M209" s="85"/>
      <c r="N209" s="87"/>
    </row>
    <row r="210" spans="1:14" outlineLevel="1">
      <c r="A210" s="89" t="s">
        <v>576</v>
      </c>
      <c r="B210" s="129" t="s">
        <v>355</v>
      </c>
      <c r="C210" s="117"/>
      <c r="E210" s="131"/>
      <c r="F210" s="123" t="s">
        <v>2343</v>
      </c>
      <c r="G210" s="131"/>
      <c r="H210" s="85"/>
      <c r="L210" s="85"/>
      <c r="M210" s="85"/>
      <c r="N210" s="87"/>
    </row>
    <row r="211" spans="1:14" outlineLevel="1">
      <c r="A211" s="89" t="s">
        <v>577</v>
      </c>
      <c r="B211" s="129" t="s">
        <v>355</v>
      </c>
      <c r="C211" s="117"/>
      <c r="E211" s="131"/>
      <c r="F211" s="123" t="s">
        <v>2343</v>
      </c>
      <c r="G211" s="131"/>
      <c r="H211" s="85"/>
      <c r="L211" s="85"/>
      <c r="M211" s="85"/>
      <c r="N211" s="87"/>
    </row>
    <row r="212" spans="1:14" outlineLevel="1">
      <c r="A212" s="89" t="s">
        <v>578</v>
      </c>
      <c r="B212" s="129" t="s">
        <v>355</v>
      </c>
      <c r="C212" s="117"/>
      <c r="E212" s="131"/>
      <c r="F212" s="123" t="s">
        <v>2343</v>
      </c>
      <c r="G212" s="131"/>
      <c r="H212" s="85"/>
      <c r="L212" s="85"/>
      <c r="M212" s="85"/>
      <c r="N212" s="87"/>
    </row>
    <row r="213" spans="1:14" outlineLevel="1">
      <c r="A213" s="89" t="s">
        <v>579</v>
      </c>
      <c r="B213" s="129" t="s">
        <v>355</v>
      </c>
      <c r="C213" s="117"/>
      <c r="E213" s="131"/>
      <c r="F213" s="123" t="s">
        <v>2343</v>
      </c>
      <c r="G213" s="131"/>
      <c r="H213" s="85"/>
      <c r="L213" s="85"/>
      <c r="M213" s="85"/>
      <c r="N213" s="87"/>
    </row>
    <row r="214" spans="1:14" outlineLevel="1">
      <c r="A214" s="89" t="s">
        <v>580</v>
      </c>
      <c r="B214" s="129" t="s">
        <v>355</v>
      </c>
      <c r="C214" s="117"/>
      <c r="E214" s="131"/>
      <c r="F214" s="123" t="s">
        <v>2343</v>
      </c>
      <c r="G214" s="131"/>
      <c r="H214" s="85"/>
      <c r="L214" s="85"/>
      <c r="M214" s="85"/>
      <c r="N214" s="87"/>
    </row>
    <row r="215" spans="1:14" outlineLevel="1">
      <c r="A215" s="89" t="s">
        <v>581</v>
      </c>
      <c r="B215" s="129" t="s">
        <v>355</v>
      </c>
      <c r="C215" s="117"/>
      <c r="E215" s="131"/>
      <c r="F215" s="123" t="s">
        <v>2343</v>
      </c>
      <c r="G215" s="131"/>
      <c r="H215" s="85"/>
      <c r="L215" s="85"/>
      <c r="M215" s="85"/>
      <c r="N215" s="87"/>
    </row>
    <row r="216" spans="1:14" ht="15" customHeight="1">
      <c r="A216" s="109"/>
      <c r="B216" s="110" t="s">
        <v>582</v>
      </c>
      <c r="C216" s="109" t="s">
        <v>311</v>
      </c>
      <c r="D216" s="109"/>
      <c r="E216" s="111"/>
      <c r="F216" s="112" t="s">
        <v>340</v>
      </c>
      <c r="G216" s="112" t="s">
        <v>583</v>
      </c>
      <c r="H216" s="85"/>
      <c r="L216" s="85"/>
      <c r="M216" s="85"/>
      <c r="N216" s="87"/>
    </row>
    <row r="217" spans="1:14">
      <c r="A217" s="89" t="s">
        <v>584</v>
      </c>
      <c r="B217" s="136" t="s">
        <v>585</v>
      </c>
      <c r="C217" s="116">
        <v>0</v>
      </c>
      <c r="E217" s="145"/>
      <c r="F217" s="123">
        <v>0</v>
      </c>
      <c r="G217" s="123">
        <v>0</v>
      </c>
      <c r="H217" s="85"/>
      <c r="L217" s="85"/>
      <c r="M217" s="85"/>
      <c r="N217" s="87"/>
    </row>
    <row r="218" spans="1:14">
      <c r="A218" s="89" t="s">
        <v>586</v>
      </c>
      <c r="B218" s="136" t="s">
        <v>587</v>
      </c>
      <c r="C218" s="354">
        <v>430483200.00000006</v>
      </c>
      <c r="E218" s="145"/>
      <c r="F218" s="123">
        <v>4.5946649647396129E-4</v>
      </c>
      <c r="G218" s="123">
        <v>1.0038774187335945E-3</v>
      </c>
      <c r="H218" s="85"/>
      <c r="L218" s="85"/>
      <c r="M218" s="85"/>
      <c r="N218" s="87"/>
    </row>
    <row r="219" spans="1:14">
      <c r="A219" s="89" t="s">
        <v>588</v>
      </c>
      <c r="B219" s="136" t="s">
        <v>351</v>
      </c>
      <c r="C219" s="354">
        <v>0</v>
      </c>
      <c r="E219" s="145"/>
      <c r="F219" s="123">
        <v>0</v>
      </c>
      <c r="G219" s="123">
        <v>0</v>
      </c>
      <c r="H219" s="85"/>
      <c r="L219" s="85"/>
      <c r="M219" s="85"/>
      <c r="N219" s="87"/>
    </row>
    <row r="220" spans="1:14">
      <c r="A220" s="89" t="s">
        <v>589</v>
      </c>
      <c r="B220" s="137" t="s">
        <v>353</v>
      </c>
      <c r="C220" s="355">
        <v>430483200.00000006</v>
      </c>
      <c r="E220" s="145"/>
      <c r="F220" s="120">
        <v>4.5946649647396129E-4</v>
      </c>
      <c r="G220" s="120">
        <v>1.0038774187335945E-3</v>
      </c>
      <c r="H220" s="85"/>
      <c r="L220" s="85"/>
      <c r="M220" s="85"/>
      <c r="N220" s="87"/>
    </row>
    <row r="221" spans="1:14" outlineLevel="1">
      <c r="A221" s="89" t="s">
        <v>590</v>
      </c>
      <c r="B221" s="129" t="s">
        <v>355</v>
      </c>
      <c r="C221" s="117"/>
      <c r="E221" s="145"/>
      <c r="F221" s="123" t="s">
        <v>2343</v>
      </c>
      <c r="G221" s="123" t="s">
        <v>2343</v>
      </c>
      <c r="H221" s="85"/>
      <c r="L221" s="85"/>
      <c r="M221" s="85"/>
      <c r="N221" s="87"/>
    </row>
    <row r="222" spans="1:14" outlineLevel="1">
      <c r="A222" s="89" t="s">
        <v>591</v>
      </c>
      <c r="B222" s="129" t="s">
        <v>355</v>
      </c>
      <c r="C222" s="117"/>
      <c r="E222" s="145"/>
      <c r="F222" s="123" t="s">
        <v>2343</v>
      </c>
      <c r="G222" s="123" t="s">
        <v>2343</v>
      </c>
      <c r="H222" s="85"/>
      <c r="L222" s="85"/>
      <c r="M222" s="85"/>
      <c r="N222" s="87"/>
    </row>
    <row r="223" spans="1:14" outlineLevel="1">
      <c r="A223" s="89" t="s">
        <v>592</v>
      </c>
      <c r="B223" s="129" t="s">
        <v>355</v>
      </c>
      <c r="C223" s="117"/>
      <c r="E223" s="145"/>
      <c r="F223" s="123" t="s">
        <v>2343</v>
      </c>
      <c r="G223" s="123" t="s">
        <v>2343</v>
      </c>
      <c r="H223" s="85"/>
      <c r="L223" s="85"/>
      <c r="M223" s="85"/>
      <c r="N223" s="87"/>
    </row>
    <row r="224" spans="1:14" outlineLevel="1">
      <c r="A224" s="89" t="s">
        <v>593</v>
      </c>
      <c r="B224" s="129" t="s">
        <v>355</v>
      </c>
      <c r="C224" s="117"/>
      <c r="E224" s="145"/>
      <c r="F224" s="123" t="s">
        <v>2343</v>
      </c>
      <c r="G224" s="123" t="s">
        <v>2343</v>
      </c>
      <c r="H224" s="85"/>
      <c r="L224" s="85"/>
      <c r="M224" s="85"/>
      <c r="N224" s="87"/>
    </row>
    <row r="225" spans="1:14" outlineLevel="1">
      <c r="A225" s="89" t="s">
        <v>594</v>
      </c>
      <c r="B225" s="129" t="s">
        <v>355</v>
      </c>
      <c r="C225" s="117"/>
      <c r="E225" s="145"/>
      <c r="F225" s="123" t="s">
        <v>2343</v>
      </c>
      <c r="G225" s="123" t="s">
        <v>2343</v>
      </c>
      <c r="H225" s="85"/>
      <c r="L225" s="85"/>
      <c r="M225" s="85"/>
    </row>
    <row r="226" spans="1:14" outlineLevel="1">
      <c r="A226" s="89" t="s">
        <v>595</v>
      </c>
      <c r="B226" s="129" t="s">
        <v>355</v>
      </c>
      <c r="C226" s="117"/>
      <c r="E226" s="107"/>
      <c r="F226" s="123" t="s">
        <v>2343</v>
      </c>
      <c r="G226" s="123" t="s">
        <v>2343</v>
      </c>
      <c r="H226" s="85"/>
      <c r="L226" s="85"/>
      <c r="M226" s="85"/>
    </row>
    <row r="227" spans="1:14" outlineLevel="1">
      <c r="A227" s="89" t="s">
        <v>596</v>
      </c>
      <c r="B227" s="129" t="s">
        <v>355</v>
      </c>
      <c r="C227" s="117"/>
      <c r="E227" s="145"/>
      <c r="F227" s="123" t="s">
        <v>2343</v>
      </c>
      <c r="G227" s="123" t="s">
        <v>2343</v>
      </c>
      <c r="H227" s="85"/>
      <c r="L227" s="85"/>
      <c r="M227" s="85"/>
    </row>
    <row r="228" spans="1:14" ht="15" customHeight="1">
      <c r="A228" s="109"/>
      <c r="B228" s="110" t="s">
        <v>597</v>
      </c>
      <c r="C228" s="109"/>
      <c r="D228" s="109"/>
      <c r="E228" s="111"/>
      <c r="F228" s="112"/>
      <c r="G228" s="112"/>
      <c r="H228" s="85"/>
      <c r="L228" s="85"/>
      <c r="M228" s="85"/>
    </row>
    <row r="229" spans="1:14">
      <c r="A229" s="89" t="s">
        <v>598</v>
      </c>
      <c r="B229" s="107" t="s">
        <v>599</v>
      </c>
      <c r="C229" s="104" t="s">
        <v>600</v>
      </c>
      <c r="H229" s="85"/>
      <c r="L229" s="85"/>
      <c r="M229" s="85"/>
    </row>
    <row r="230" spans="1:14" ht="15" customHeight="1">
      <c r="A230" s="109"/>
      <c r="B230" s="110" t="s">
        <v>601</v>
      </c>
      <c r="C230" s="109"/>
      <c r="D230" s="109"/>
      <c r="E230" s="111"/>
      <c r="F230" s="112"/>
      <c r="G230" s="112"/>
      <c r="H230" s="85"/>
      <c r="L230" s="85"/>
      <c r="M230" s="85"/>
    </row>
    <row r="231" spans="1:14">
      <c r="A231" s="89" t="s">
        <v>602</v>
      </c>
      <c r="B231" s="89" t="s">
        <v>603</v>
      </c>
      <c r="C231" s="116">
        <v>0</v>
      </c>
      <c r="E231" s="107"/>
      <c r="H231" s="85"/>
      <c r="L231" s="85"/>
      <c r="M231" s="85"/>
    </row>
    <row r="232" spans="1:14">
      <c r="A232" s="89" t="s">
        <v>604</v>
      </c>
      <c r="B232" s="151" t="s">
        <v>605</v>
      </c>
      <c r="C232" s="116">
        <v>0</v>
      </c>
      <c r="E232" s="107"/>
      <c r="H232" s="85"/>
      <c r="L232" s="85"/>
      <c r="M232" s="85"/>
    </row>
    <row r="233" spans="1:14">
      <c r="A233" s="89" t="s">
        <v>606</v>
      </c>
      <c r="B233" s="151" t="s">
        <v>607</v>
      </c>
      <c r="C233" s="116">
        <v>0</v>
      </c>
      <c r="E233" s="107"/>
      <c r="H233" s="85"/>
      <c r="L233" s="85"/>
      <c r="M233" s="85"/>
    </row>
    <row r="234" spans="1:14" outlineLevel="1">
      <c r="A234" s="89" t="s">
        <v>608</v>
      </c>
      <c r="B234" s="106" t="s">
        <v>609</v>
      </c>
      <c r="C234" s="127"/>
      <c r="D234" s="107"/>
      <c r="E234" s="107"/>
      <c r="H234" s="85"/>
      <c r="L234" s="85"/>
      <c r="M234" s="85"/>
    </row>
    <row r="235" spans="1:14" outlineLevel="1">
      <c r="A235" s="89" t="s">
        <v>610</v>
      </c>
      <c r="B235" s="106" t="s">
        <v>611</v>
      </c>
      <c r="C235" s="127"/>
      <c r="D235" s="107"/>
      <c r="E235" s="107"/>
      <c r="H235" s="85"/>
      <c r="L235" s="85"/>
      <c r="M235" s="85"/>
    </row>
    <row r="236" spans="1:14" outlineLevel="1">
      <c r="A236" s="89" t="s">
        <v>612</v>
      </c>
      <c r="B236" s="106" t="s">
        <v>613</v>
      </c>
      <c r="C236" s="107"/>
      <c r="D236" s="107"/>
      <c r="E236" s="107"/>
      <c r="H236" s="85"/>
      <c r="L236" s="85"/>
      <c r="M236" s="85"/>
    </row>
    <row r="237" spans="1:14" outlineLevel="1">
      <c r="A237" s="89" t="s">
        <v>614</v>
      </c>
      <c r="C237" s="107"/>
      <c r="D237" s="107"/>
      <c r="E237" s="107"/>
      <c r="H237" s="85"/>
      <c r="L237" s="85"/>
      <c r="M237" s="85"/>
    </row>
    <row r="238" spans="1:14" outlineLevel="1">
      <c r="A238" s="89" t="s">
        <v>615</v>
      </c>
      <c r="C238" s="107"/>
      <c r="D238" s="107"/>
      <c r="E238" s="107"/>
      <c r="H238" s="85"/>
      <c r="L238" s="85"/>
      <c r="M238" s="85"/>
    </row>
    <row r="239" spans="1:14" outlineLevel="1">
      <c r="A239" s="109"/>
      <c r="B239" s="110" t="s">
        <v>616</v>
      </c>
      <c r="C239" s="109"/>
      <c r="D239" s="109"/>
      <c r="E239" s="111"/>
      <c r="F239" s="112"/>
      <c r="G239" s="112"/>
      <c r="H239" s="85"/>
      <c r="K239" s="152"/>
      <c r="L239" s="152"/>
      <c r="M239" s="152"/>
      <c r="N239" s="152"/>
    </row>
    <row r="240" spans="1:14" outlineLevel="1">
      <c r="A240" s="89" t="s">
        <v>617</v>
      </c>
      <c r="B240" s="89" t="s">
        <v>618</v>
      </c>
      <c r="C240" s="89" t="s">
        <v>619</v>
      </c>
      <c r="D240"/>
      <c r="E240"/>
      <c r="F240"/>
      <c r="G240"/>
      <c r="H240" s="85"/>
      <c r="K240" s="152"/>
      <c r="L240" s="152"/>
      <c r="M240" s="152"/>
      <c r="N240" s="152"/>
    </row>
    <row r="241" spans="1:14" ht="29" outlineLevel="1">
      <c r="A241" s="89" t="s">
        <v>620</v>
      </c>
      <c r="B241" s="89" t="s">
        <v>621</v>
      </c>
      <c r="C241" s="153" t="s">
        <v>619</v>
      </c>
      <c r="D241"/>
      <c r="E241"/>
      <c r="F241"/>
      <c r="G241"/>
      <c r="H241" s="85"/>
      <c r="K241" s="152"/>
      <c r="L241" s="152"/>
      <c r="M241" s="152"/>
      <c r="N241" s="152"/>
    </row>
    <row r="242" spans="1:14" outlineLevel="1">
      <c r="A242" s="89" t="s">
        <v>622</v>
      </c>
      <c r="B242" s="89" t="s">
        <v>623</v>
      </c>
      <c r="C242" s="153" t="s">
        <v>624</v>
      </c>
      <c r="D242"/>
      <c r="E242"/>
      <c r="F242"/>
      <c r="G242"/>
      <c r="H242" s="85"/>
      <c r="K242" s="152"/>
      <c r="L242" s="152"/>
      <c r="M242" s="152"/>
      <c r="N242" s="152"/>
    </row>
    <row r="243" spans="1:14" ht="29" outlineLevel="1">
      <c r="A243" s="89" t="s">
        <v>625</v>
      </c>
      <c r="B243" s="89" t="s">
        <v>626</v>
      </c>
      <c r="C243" s="89" t="s">
        <v>627</v>
      </c>
      <c r="D243"/>
      <c r="E243"/>
      <c r="F243"/>
      <c r="G243"/>
      <c r="H243" s="85"/>
      <c r="K243" s="152"/>
      <c r="L243" s="152"/>
      <c r="M243" s="152"/>
      <c r="N243" s="152"/>
    </row>
    <row r="244" spans="1:14" outlineLevel="1">
      <c r="A244" s="89" t="s">
        <v>628</v>
      </c>
      <c r="D244"/>
      <c r="E244"/>
      <c r="F244"/>
      <c r="G244"/>
      <c r="H244" s="85"/>
      <c r="K244" s="152"/>
      <c r="L244" s="152"/>
      <c r="M244" s="152"/>
      <c r="N244" s="152"/>
    </row>
    <row r="245" spans="1:14" outlineLevel="1">
      <c r="A245" s="89" t="s">
        <v>629</v>
      </c>
      <c r="D245"/>
      <c r="E245"/>
      <c r="F245"/>
      <c r="G245"/>
      <c r="H245" s="85"/>
      <c r="K245" s="152"/>
      <c r="L245" s="152"/>
      <c r="M245" s="152"/>
      <c r="N245" s="152"/>
    </row>
    <row r="246" spans="1:14" outlineLevel="1">
      <c r="A246" s="89" t="s">
        <v>630</v>
      </c>
      <c r="D246"/>
      <c r="E246"/>
      <c r="F246"/>
      <c r="G246"/>
      <c r="H246" s="85"/>
      <c r="K246" s="152"/>
      <c r="L246" s="152"/>
      <c r="M246" s="152"/>
      <c r="N246" s="152"/>
    </row>
    <row r="247" spans="1:14" outlineLevel="1">
      <c r="A247" s="89" t="s">
        <v>631</v>
      </c>
      <c r="D247"/>
      <c r="E247"/>
      <c r="F247"/>
      <c r="G247"/>
      <c r="H247" s="85"/>
      <c r="K247" s="152"/>
      <c r="L247" s="152"/>
      <c r="M247" s="152"/>
      <c r="N247" s="152"/>
    </row>
    <row r="248" spans="1:14" outlineLevel="1">
      <c r="A248" s="89" t="s">
        <v>632</v>
      </c>
      <c r="D248"/>
      <c r="E248"/>
      <c r="F248"/>
      <c r="G248"/>
      <c r="H248" s="85"/>
      <c r="K248" s="152"/>
      <c r="L248" s="152"/>
      <c r="M248" s="152"/>
      <c r="N248" s="152"/>
    </row>
    <row r="249" spans="1:14" outlineLevel="1">
      <c r="A249" s="89" t="s">
        <v>633</v>
      </c>
      <c r="D249"/>
      <c r="E249"/>
      <c r="F249"/>
      <c r="G249"/>
      <c r="H249" s="85"/>
      <c r="K249" s="152"/>
      <c r="L249" s="152"/>
      <c r="M249" s="152"/>
      <c r="N249" s="152"/>
    </row>
    <row r="250" spans="1:14" outlineLevel="1">
      <c r="A250" s="89" t="s">
        <v>634</v>
      </c>
      <c r="D250"/>
      <c r="E250"/>
      <c r="F250"/>
      <c r="G250"/>
      <c r="H250" s="85"/>
      <c r="K250" s="152"/>
      <c r="L250" s="152"/>
      <c r="M250" s="152"/>
      <c r="N250" s="152"/>
    </row>
    <row r="251" spans="1:14" outlineLevel="1">
      <c r="A251" s="89" t="s">
        <v>635</v>
      </c>
      <c r="D251"/>
      <c r="E251"/>
      <c r="F251"/>
      <c r="G251"/>
      <c r="H251" s="85"/>
      <c r="K251" s="152"/>
      <c r="L251" s="152"/>
      <c r="M251" s="152"/>
      <c r="N251" s="152"/>
    </row>
    <row r="252" spans="1:14" outlineLevel="1">
      <c r="A252" s="89" t="s">
        <v>636</v>
      </c>
      <c r="D252"/>
      <c r="E252"/>
      <c r="F252"/>
      <c r="G252"/>
      <c r="H252" s="85"/>
      <c r="K252" s="152"/>
      <c r="L252" s="152"/>
      <c r="M252" s="152"/>
      <c r="N252" s="152"/>
    </row>
    <row r="253" spans="1:14" outlineLevel="1">
      <c r="A253" s="89" t="s">
        <v>637</v>
      </c>
      <c r="D253"/>
      <c r="E253"/>
      <c r="F253"/>
      <c r="G253"/>
      <c r="H253" s="85"/>
      <c r="K253" s="152"/>
      <c r="L253" s="152"/>
      <c r="M253" s="152"/>
      <c r="N253" s="152"/>
    </row>
    <row r="254" spans="1:14" outlineLevel="1">
      <c r="A254" s="89" t="s">
        <v>638</v>
      </c>
      <c r="D254"/>
      <c r="E254"/>
      <c r="F254"/>
      <c r="G254"/>
      <c r="H254" s="85"/>
      <c r="K254" s="152"/>
      <c r="L254" s="152"/>
      <c r="M254" s="152"/>
      <c r="N254" s="152"/>
    </row>
    <row r="255" spans="1:14" outlineLevel="1">
      <c r="A255" s="89" t="s">
        <v>639</v>
      </c>
      <c r="D255"/>
      <c r="E255"/>
      <c r="F255"/>
      <c r="G255"/>
      <c r="H255" s="85"/>
      <c r="K255" s="152"/>
      <c r="L255" s="152"/>
      <c r="M255" s="152"/>
      <c r="N255" s="152"/>
    </row>
    <row r="256" spans="1:14" outlineLevel="1">
      <c r="A256" s="89" t="s">
        <v>640</v>
      </c>
      <c r="D256"/>
      <c r="E256"/>
      <c r="F256"/>
      <c r="G256"/>
      <c r="H256" s="85"/>
      <c r="K256" s="152"/>
      <c r="L256" s="152"/>
      <c r="M256" s="152"/>
      <c r="N256" s="152"/>
    </row>
    <row r="257" spans="1:14" outlineLevel="1">
      <c r="A257" s="89" t="s">
        <v>641</v>
      </c>
      <c r="D257"/>
      <c r="E257"/>
      <c r="F257"/>
      <c r="G257"/>
      <c r="H257" s="85"/>
      <c r="K257" s="152"/>
      <c r="L257" s="152"/>
      <c r="M257" s="152"/>
      <c r="N257" s="152"/>
    </row>
    <row r="258" spans="1:14" outlineLevel="1">
      <c r="A258" s="89" t="s">
        <v>642</v>
      </c>
      <c r="D258"/>
      <c r="E258"/>
      <c r="F258"/>
      <c r="G258"/>
      <c r="H258" s="85"/>
      <c r="K258" s="152"/>
      <c r="L258" s="152"/>
      <c r="M258" s="152"/>
      <c r="N258" s="152"/>
    </row>
    <row r="259" spans="1:14" outlineLevel="1">
      <c r="A259" s="89" t="s">
        <v>643</v>
      </c>
      <c r="D259"/>
      <c r="E259"/>
      <c r="F259"/>
      <c r="G259"/>
      <c r="H259" s="85"/>
      <c r="K259" s="152"/>
      <c r="L259" s="152"/>
      <c r="M259" s="152"/>
      <c r="N259" s="152"/>
    </row>
    <row r="260" spans="1:14" outlineLevel="1">
      <c r="A260" s="89" t="s">
        <v>644</v>
      </c>
      <c r="D260"/>
      <c r="E260"/>
      <c r="F260"/>
      <c r="G260"/>
      <c r="H260" s="85"/>
      <c r="K260" s="152"/>
      <c r="L260" s="152"/>
      <c r="M260" s="152"/>
      <c r="N260" s="152"/>
    </row>
    <row r="261" spans="1:14" outlineLevel="1">
      <c r="A261" s="89" t="s">
        <v>645</v>
      </c>
      <c r="D261"/>
      <c r="E261"/>
      <c r="F261"/>
      <c r="G261"/>
      <c r="H261" s="85"/>
      <c r="K261" s="152"/>
      <c r="L261" s="152"/>
      <c r="M261" s="152"/>
      <c r="N261" s="152"/>
    </row>
    <row r="262" spans="1:14" outlineLevel="1">
      <c r="A262" s="89" t="s">
        <v>646</v>
      </c>
      <c r="D262"/>
      <c r="E262"/>
      <c r="F262"/>
      <c r="G262"/>
      <c r="H262" s="85"/>
      <c r="K262" s="152"/>
      <c r="L262" s="152"/>
      <c r="M262" s="152"/>
      <c r="N262" s="152"/>
    </row>
    <row r="263" spans="1:14" outlineLevel="1">
      <c r="A263" s="89" t="s">
        <v>647</v>
      </c>
      <c r="D263"/>
      <c r="E263"/>
      <c r="F263"/>
      <c r="G263"/>
      <c r="H263" s="85"/>
      <c r="K263" s="152"/>
      <c r="L263" s="152"/>
      <c r="M263" s="152"/>
      <c r="N263" s="152"/>
    </row>
    <row r="264" spans="1:14" outlineLevel="1">
      <c r="A264" s="89" t="s">
        <v>648</v>
      </c>
      <c r="D264"/>
      <c r="E264"/>
      <c r="F264"/>
      <c r="G264"/>
      <c r="H264" s="85"/>
      <c r="K264" s="152"/>
      <c r="L264" s="152"/>
      <c r="M264" s="152"/>
      <c r="N264" s="152"/>
    </row>
    <row r="265" spans="1:14" outlineLevel="1">
      <c r="A265" s="89" t="s">
        <v>649</v>
      </c>
      <c r="D265"/>
      <c r="E265"/>
      <c r="F265"/>
      <c r="G265"/>
      <c r="H265" s="85"/>
      <c r="K265" s="152"/>
      <c r="L265" s="152"/>
      <c r="M265" s="152"/>
      <c r="N265" s="152"/>
    </row>
    <row r="266" spans="1:14" outlineLevel="1">
      <c r="A266" s="89" t="s">
        <v>650</v>
      </c>
      <c r="D266"/>
      <c r="E266"/>
      <c r="F266"/>
      <c r="G266"/>
      <c r="H266" s="85"/>
      <c r="K266" s="152"/>
      <c r="L266" s="152"/>
      <c r="M266" s="152"/>
      <c r="N266" s="152"/>
    </row>
    <row r="267" spans="1:14" outlineLevel="1">
      <c r="A267" s="89" t="s">
        <v>651</v>
      </c>
      <c r="D267"/>
      <c r="E267"/>
      <c r="F267"/>
      <c r="G267"/>
      <c r="H267" s="85"/>
      <c r="K267" s="152"/>
      <c r="L267" s="152"/>
      <c r="M267" s="152"/>
      <c r="N267" s="152"/>
    </row>
    <row r="268" spans="1:14" outlineLevel="1">
      <c r="A268" s="89" t="s">
        <v>652</v>
      </c>
      <c r="D268"/>
      <c r="E268"/>
      <c r="F268"/>
      <c r="G268"/>
      <c r="H268" s="85"/>
      <c r="K268" s="152"/>
      <c r="L268" s="152"/>
      <c r="M268" s="152"/>
      <c r="N268" s="152"/>
    </row>
    <row r="269" spans="1:14" outlineLevel="1">
      <c r="A269" s="89" t="s">
        <v>653</v>
      </c>
      <c r="D269"/>
      <c r="E269"/>
      <c r="F269"/>
      <c r="G269"/>
      <c r="H269" s="85"/>
      <c r="K269" s="152"/>
      <c r="L269" s="152"/>
      <c r="M269" s="152"/>
      <c r="N269" s="152"/>
    </row>
    <row r="270" spans="1:14" outlineLevel="1">
      <c r="A270" s="89" t="s">
        <v>654</v>
      </c>
      <c r="D270"/>
      <c r="E270"/>
      <c r="F270"/>
      <c r="G270"/>
      <c r="H270" s="85"/>
      <c r="K270" s="152"/>
      <c r="L270" s="152"/>
      <c r="M270" s="152"/>
      <c r="N270" s="152"/>
    </row>
    <row r="271" spans="1:14" outlineLevel="1">
      <c r="A271" s="89" t="s">
        <v>655</v>
      </c>
      <c r="D271"/>
      <c r="E271"/>
      <c r="F271"/>
      <c r="G271"/>
      <c r="H271" s="85"/>
      <c r="K271" s="152"/>
      <c r="L271" s="152"/>
      <c r="M271" s="152"/>
      <c r="N271" s="152"/>
    </row>
    <row r="272" spans="1:14" outlineLevel="1">
      <c r="A272" s="89" t="s">
        <v>656</v>
      </c>
      <c r="D272"/>
      <c r="E272"/>
      <c r="F272"/>
      <c r="G272"/>
      <c r="H272" s="85"/>
      <c r="K272" s="152"/>
      <c r="L272" s="152"/>
      <c r="M272" s="152"/>
      <c r="N272" s="152"/>
    </row>
    <row r="273" spans="1:14" outlineLevel="1">
      <c r="A273" s="89" t="s">
        <v>657</v>
      </c>
      <c r="D273"/>
      <c r="E273"/>
      <c r="F273"/>
      <c r="G273"/>
      <c r="H273" s="85"/>
      <c r="K273" s="152"/>
      <c r="L273" s="152"/>
      <c r="M273" s="152"/>
      <c r="N273" s="152"/>
    </row>
    <row r="274" spans="1:14" outlineLevel="1">
      <c r="A274" s="89" t="s">
        <v>658</v>
      </c>
      <c r="D274"/>
      <c r="E274"/>
      <c r="F274"/>
      <c r="G274"/>
      <c r="H274" s="85"/>
      <c r="K274" s="152"/>
      <c r="L274" s="152"/>
      <c r="M274" s="152"/>
      <c r="N274" s="152"/>
    </row>
    <row r="275" spans="1:14" outlineLevel="1">
      <c r="A275" s="89" t="s">
        <v>659</v>
      </c>
      <c r="D275"/>
      <c r="E275"/>
      <c r="F275"/>
      <c r="G275"/>
      <c r="H275" s="85"/>
      <c r="K275" s="152"/>
      <c r="L275" s="152"/>
      <c r="M275" s="152"/>
      <c r="N275" s="152"/>
    </row>
    <row r="276" spans="1:14" outlineLevel="1">
      <c r="A276" s="89" t="s">
        <v>660</v>
      </c>
      <c r="D276"/>
      <c r="E276"/>
      <c r="F276"/>
      <c r="G276"/>
      <c r="H276" s="85"/>
      <c r="K276" s="152"/>
      <c r="L276" s="152"/>
      <c r="M276" s="152"/>
      <c r="N276" s="152"/>
    </row>
    <row r="277" spans="1:14" outlineLevel="1">
      <c r="A277" s="89" t="s">
        <v>661</v>
      </c>
      <c r="D277"/>
      <c r="E277"/>
      <c r="F277"/>
      <c r="G277"/>
      <c r="H277" s="85"/>
      <c r="K277" s="152"/>
      <c r="L277" s="152"/>
      <c r="M277" s="152"/>
      <c r="N277" s="152"/>
    </row>
    <row r="278" spans="1:14" outlineLevel="1">
      <c r="A278" s="89" t="s">
        <v>662</v>
      </c>
      <c r="D278"/>
      <c r="E278"/>
      <c r="F278"/>
      <c r="G278"/>
      <c r="H278" s="85"/>
      <c r="K278" s="152"/>
      <c r="L278" s="152"/>
      <c r="M278" s="152"/>
      <c r="N278" s="152"/>
    </row>
    <row r="279" spans="1:14" outlineLevel="1">
      <c r="A279" s="89" t="s">
        <v>663</v>
      </c>
      <c r="D279"/>
      <c r="E279"/>
      <c r="F279"/>
      <c r="G279"/>
      <c r="H279" s="85"/>
      <c r="K279" s="152"/>
      <c r="L279" s="152"/>
      <c r="M279" s="152"/>
      <c r="N279" s="152"/>
    </row>
    <row r="280" spans="1:14" outlineLevel="1">
      <c r="A280" s="89" t="s">
        <v>664</v>
      </c>
      <c r="D280"/>
      <c r="E280"/>
      <c r="F280"/>
      <c r="G280"/>
      <c r="H280" s="85"/>
      <c r="K280" s="152"/>
      <c r="L280" s="152"/>
      <c r="M280" s="152"/>
      <c r="N280" s="152"/>
    </row>
    <row r="281" spans="1:14" outlineLevel="1">
      <c r="A281" s="89" t="s">
        <v>665</v>
      </c>
      <c r="D281"/>
      <c r="E281"/>
      <c r="F281"/>
      <c r="G281"/>
      <c r="H281" s="85"/>
      <c r="K281" s="152"/>
      <c r="L281" s="152"/>
      <c r="M281" s="152"/>
      <c r="N281" s="152"/>
    </row>
    <row r="282" spans="1:14" outlineLevel="1">
      <c r="A282" s="89" t="s">
        <v>666</v>
      </c>
      <c r="D282"/>
      <c r="E282"/>
      <c r="F282"/>
      <c r="G282"/>
      <c r="H282" s="85"/>
      <c r="K282" s="152"/>
      <c r="L282" s="152"/>
      <c r="M282" s="152"/>
      <c r="N282" s="152"/>
    </row>
    <row r="283" spans="1:14" outlineLevel="1">
      <c r="A283" s="89" t="s">
        <v>667</v>
      </c>
      <c r="D283"/>
      <c r="E283"/>
      <c r="F283"/>
      <c r="G283"/>
      <c r="H283" s="85"/>
      <c r="K283" s="152"/>
      <c r="L283" s="152"/>
      <c r="M283" s="152"/>
      <c r="N283" s="152"/>
    </row>
    <row r="284" spans="1:14" outlineLevel="1">
      <c r="A284" s="89" t="s">
        <v>668</v>
      </c>
      <c r="D284"/>
      <c r="E284"/>
      <c r="F284"/>
      <c r="G284"/>
      <c r="H284" s="85"/>
      <c r="K284" s="152"/>
      <c r="L284" s="152"/>
      <c r="M284" s="152"/>
      <c r="N284" s="152"/>
    </row>
    <row r="285" spans="1:14" ht="18.5">
      <c r="A285" s="348"/>
      <c r="B285" s="348" t="s">
        <v>2773</v>
      </c>
      <c r="C285" s="348" t="s">
        <v>669</v>
      </c>
      <c r="D285" s="348" t="s">
        <v>669</v>
      </c>
      <c r="E285" s="348"/>
      <c r="F285" s="100"/>
      <c r="G285" s="101"/>
      <c r="H285" s="85"/>
      <c r="I285" s="93"/>
      <c r="J285" s="93"/>
      <c r="K285" s="93"/>
      <c r="L285" s="93"/>
      <c r="M285" s="95"/>
    </row>
    <row r="286" spans="1:14" ht="18.5">
      <c r="A286" s="154" t="s">
        <v>670</v>
      </c>
      <c r="B286" s="155"/>
      <c r="C286" s="155"/>
      <c r="D286" s="155"/>
      <c r="E286" s="155"/>
      <c r="F286" s="156"/>
      <c r="G286" s="155"/>
      <c r="H286" s="85"/>
      <c r="I286" s="93"/>
      <c r="J286" s="93"/>
      <c r="K286" s="93"/>
      <c r="L286" s="93"/>
      <c r="M286" s="95"/>
    </row>
    <row r="287" spans="1:14" ht="18.5">
      <c r="A287" s="154" t="s">
        <v>671</v>
      </c>
      <c r="B287" s="155"/>
      <c r="C287" s="155"/>
      <c r="D287" s="155"/>
      <c r="E287" s="155"/>
      <c r="F287" s="156"/>
      <c r="G287" s="155"/>
      <c r="H287" s="85"/>
      <c r="I287" s="93"/>
      <c r="J287" s="93"/>
      <c r="K287" s="93"/>
      <c r="L287" s="93"/>
      <c r="M287" s="95"/>
    </row>
    <row r="288" spans="1:14">
      <c r="A288" s="89" t="s">
        <v>672</v>
      </c>
      <c r="B288" s="106" t="s">
        <v>2740</v>
      </c>
      <c r="C288" s="104">
        <v>38</v>
      </c>
      <c r="D288" s="121"/>
      <c r="E288" s="121"/>
      <c r="F288" s="121"/>
      <c r="G288" s="121"/>
      <c r="H288" s="85"/>
      <c r="I288" s="106"/>
      <c r="J288" s="104"/>
      <c r="L288" s="121"/>
      <c r="M288" s="121"/>
      <c r="N288" s="121"/>
    </row>
    <row r="289" spans="1:14">
      <c r="A289" s="89" t="s">
        <v>673</v>
      </c>
      <c r="B289" s="106" t="s">
        <v>2741</v>
      </c>
      <c r="C289" s="104">
        <v>39</v>
      </c>
      <c r="E289" s="121"/>
      <c r="F289" s="121"/>
      <c r="H289" s="85"/>
      <c r="I289" s="106"/>
      <c r="J289" s="104"/>
      <c r="L289" s="121"/>
      <c r="M289" s="121"/>
    </row>
    <row r="290" spans="1:14" ht="29">
      <c r="A290" s="89" t="s">
        <v>674</v>
      </c>
      <c r="B290" s="106" t="s">
        <v>2742</v>
      </c>
      <c r="C290" s="153" t="s">
        <v>2743</v>
      </c>
      <c r="G290" s="157"/>
      <c r="H290" s="85"/>
      <c r="I290" s="106"/>
      <c r="J290" s="104"/>
      <c r="K290" s="104"/>
      <c r="L290" s="157"/>
      <c r="M290" s="121"/>
      <c r="N290" s="157"/>
    </row>
    <row r="291" spans="1:14">
      <c r="A291" s="89" t="s">
        <v>675</v>
      </c>
      <c r="B291" s="106" t="s">
        <v>2744</v>
      </c>
      <c r="C291" s="104" t="s">
        <v>2799</v>
      </c>
      <c r="D291" s="104" t="s">
        <v>2804</v>
      </c>
      <c r="E291" s="157"/>
      <c r="F291" s="121"/>
      <c r="H291" s="85"/>
      <c r="I291" s="106"/>
      <c r="J291" s="104"/>
    </row>
    <row r="292" spans="1:14">
      <c r="A292" s="89" t="s">
        <v>676</v>
      </c>
      <c r="B292" s="106" t="s">
        <v>2745</v>
      </c>
      <c r="C292" s="104">
        <v>52</v>
      </c>
      <c r="G292" s="157"/>
      <c r="H292" s="85"/>
      <c r="I292" s="106"/>
      <c r="J292" s="152"/>
      <c r="K292" s="104"/>
      <c r="L292" s="157"/>
      <c r="N292" s="157"/>
    </row>
    <row r="293" spans="1:14">
      <c r="A293" s="89" t="s">
        <v>677</v>
      </c>
      <c r="B293" s="106" t="s">
        <v>2746</v>
      </c>
      <c r="C293" s="339" t="s">
        <v>2800</v>
      </c>
      <c r="D293" s="104" t="s">
        <v>2801</v>
      </c>
      <c r="E293" s="157"/>
      <c r="F293" s="104" t="s">
        <v>2805</v>
      </c>
      <c r="G293" s="104" t="s">
        <v>2808</v>
      </c>
      <c r="H293" s="85"/>
      <c r="I293" s="106"/>
      <c r="M293" s="157"/>
    </row>
    <row r="294" spans="1:14">
      <c r="A294" s="89" t="s">
        <v>678</v>
      </c>
      <c r="B294" s="106" t="s">
        <v>2747</v>
      </c>
      <c r="C294" s="339" t="s">
        <v>2748</v>
      </c>
      <c r="H294" s="85"/>
      <c r="I294" s="106"/>
      <c r="J294" s="104"/>
      <c r="M294" s="157"/>
    </row>
    <row r="295" spans="1:14">
      <c r="A295" s="89" t="s">
        <v>679</v>
      </c>
      <c r="B295" s="106" t="s">
        <v>2749</v>
      </c>
      <c r="C295" s="104" t="s">
        <v>2802</v>
      </c>
      <c r="D295" s="104" t="s">
        <v>2806</v>
      </c>
      <c r="F295" s="104" t="s">
        <v>2809</v>
      </c>
      <c r="H295" s="85"/>
      <c r="I295" s="106"/>
      <c r="J295" s="104"/>
      <c r="L295" s="157"/>
      <c r="M295" s="157"/>
    </row>
    <row r="296" spans="1:14">
      <c r="A296" s="89" t="s">
        <v>680</v>
      </c>
      <c r="B296" s="106" t="s">
        <v>2750</v>
      </c>
      <c r="C296" s="104">
        <v>111</v>
      </c>
      <c r="F296" s="157"/>
      <c r="H296" s="85"/>
      <c r="I296" s="106"/>
      <c r="J296" s="104"/>
      <c r="L296" s="157"/>
      <c r="M296" s="157"/>
    </row>
    <row r="297" spans="1:14">
      <c r="A297" s="89" t="s">
        <v>681</v>
      </c>
      <c r="B297" s="106" t="s">
        <v>2751</v>
      </c>
      <c r="C297" s="104">
        <v>163</v>
      </c>
      <c r="E297" s="157"/>
      <c r="F297" s="157"/>
      <c r="H297" s="85"/>
      <c r="J297" s="104"/>
      <c r="L297" s="157"/>
    </row>
    <row r="298" spans="1:14">
      <c r="A298" s="89" t="s">
        <v>682</v>
      </c>
      <c r="B298" s="106" t="s">
        <v>2752</v>
      </c>
      <c r="C298" s="104">
        <v>137</v>
      </c>
      <c r="E298" s="157"/>
      <c r="F298" s="157"/>
      <c r="H298" s="85"/>
      <c r="I298" s="106"/>
      <c r="J298" s="104"/>
      <c r="L298" s="157"/>
    </row>
    <row r="299" spans="1:14">
      <c r="A299" s="89" t="s">
        <v>683</v>
      </c>
      <c r="B299" s="106" t="s">
        <v>2753</v>
      </c>
      <c r="C299" s="153"/>
      <c r="E299" s="157"/>
      <c r="H299" s="85"/>
      <c r="I299" s="106"/>
      <c r="J299" s="104"/>
      <c r="L299" s="157"/>
    </row>
    <row r="300" spans="1:14">
      <c r="A300" s="89" t="s">
        <v>684</v>
      </c>
      <c r="B300" s="106" t="s">
        <v>2754</v>
      </c>
      <c r="C300" s="104" t="s">
        <v>2755</v>
      </c>
      <c r="D300" s="104" t="s">
        <v>2756</v>
      </c>
      <c r="E300" s="157"/>
      <c r="H300" s="85"/>
      <c r="I300" s="106"/>
      <c r="J300" s="104"/>
      <c r="K300" s="104"/>
      <c r="L300" s="157"/>
    </row>
    <row r="301" spans="1:14" outlineLevel="1">
      <c r="A301" s="89" t="s">
        <v>2766</v>
      </c>
      <c r="B301" s="106" t="s">
        <v>2757</v>
      </c>
      <c r="C301" s="104" t="s">
        <v>2758</v>
      </c>
      <c r="H301" s="85"/>
      <c r="I301" s="106"/>
      <c r="J301" s="104"/>
      <c r="K301" s="104"/>
      <c r="L301" s="157"/>
    </row>
    <row r="302" spans="1:14" outlineLevel="1">
      <c r="A302" s="89" t="s">
        <v>2767</v>
      </c>
      <c r="B302" s="106" t="s">
        <v>2759</v>
      </c>
      <c r="C302" s="104" t="s">
        <v>2811</v>
      </c>
      <c r="H302" s="85"/>
      <c r="I302" s="106"/>
      <c r="J302" s="104"/>
      <c r="K302" s="104"/>
      <c r="L302" s="157"/>
    </row>
    <row r="303" spans="1:14" outlineLevel="1">
      <c r="A303" s="89" t="s">
        <v>2768</v>
      </c>
      <c r="B303" s="106" t="s">
        <v>2760</v>
      </c>
      <c r="C303" s="104">
        <v>65</v>
      </c>
      <c r="H303" s="85"/>
      <c r="I303" s="106"/>
      <c r="J303" s="104"/>
      <c r="K303" s="104"/>
      <c r="L303" s="157"/>
    </row>
    <row r="304" spans="1:14" outlineLevel="1">
      <c r="A304" s="89" t="s">
        <v>2769</v>
      </c>
      <c r="B304" s="106" t="s">
        <v>2761</v>
      </c>
      <c r="C304" s="104">
        <v>88</v>
      </c>
      <c r="H304" s="85"/>
      <c r="I304" s="106"/>
      <c r="J304" s="104"/>
      <c r="K304" s="104"/>
      <c r="L304" s="157"/>
    </row>
    <row r="305" spans="1:14" outlineLevel="1">
      <c r="A305" s="89" t="s">
        <v>2770</v>
      </c>
      <c r="B305" s="106" t="s">
        <v>2762</v>
      </c>
      <c r="C305" s="104" t="s">
        <v>2763</v>
      </c>
      <c r="E305" s="157"/>
      <c r="H305" s="85"/>
      <c r="I305" s="106"/>
      <c r="J305" s="104"/>
      <c r="K305" s="104"/>
      <c r="L305" s="157"/>
      <c r="N305" s="87"/>
    </row>
    <row r="306" spans="1:14" outlineLevel="1">
      <c r="A306" s="89" t="s">
        <v>2771</v>
      </c>
      <c r="B306" s="106" t="s">
        <v>2764</v>
      </c>
      <c r="C306" s="104">
        <v>44</v>
      </c>
      <c r="E306" s="157"/>
      <c r="H306" s="85"/>
      <c r="I306" s="106"/>
      <c r="J306" s="104"/>
      <c r="K306" s="104"/>
      <c r="L306" s="157"/>
      <c r="N306" s="87"/>
    </row>
    <row r="307" spans="1:14" outlineLevel="1">
      <c r="A307" s="89" t="s">
        <v>2772</v>
      </c>
      <c r="B307" s="106" t="s">
        <v>2765</v>
      </c>
      <c r="C307" s="104" t="s">
        <v>2803</v>
      </c>
      <c r="D307" s="104" t="s">
        <v>2807</v>
      </c>
      <c r="E307" s="157"/>
      <c r="F307" s="104" t="s">
        <v>2810</v>
      </c>
      <c r="H307" s="85"/>
      <c r="I307" s="106"/>
      <c r="J307" s="104"/>
      <c r="K307" s="104"/>
      <c r="L307" s="157"/>
      <c r="N307" s="87"/>
    </row>
    <row r="308" spans="1:14" outlineLevel="1">
      <c r="A308" s="89" t="s">
        <v>685</v>
      </c>
      <c r="B308" s="106"/>
      <c r="C308" s="104"/>
      <c r="D308" s="104"/>
      <c r="E308" s="157"/>
      <c r="H308" s="85"/>
      <c r="I308" s="106"/>
      <c r="J308" s="104"/>
      <c r="K308" s="104"/>
      <c r="L308" s="157"/>
      <c r="N308" s="87"/>
    </row>
    <row r="309" spans="1:14" outlineLevel="1">
      <c r="A309" s="89" t="s">
        <v>686</v>
      </c>
      <c r="B309" s="106"/>
      <c r="C309" s="104"/>
      <c r="D309" s="104"/>
      <c r="E309" s="157"/>
      <c r="H309" s="85"/>
      <c r="I309" s="106"/>
      <c r="J309" s="104"/>
      <c r="K309" s="104"/>
      <c r="L309" s="157"/>
      <c r="N309" s="87"/>
    </row>
    <row r="310" spans="1:14" outlineLevel="1">
      <c r="A310" s="89" t="s">
        <v>687</v>
      </c>
      <c r="H310" s="85"/>
      <c r="N310" s="87"/>
    </row>
    <row r="311" spans="1:14" ht="37">
      <c r="A311" s="100"/>
      <c r="B311" s="348" t="s">
        <v>275</v>
      </c>
      <c r="C311" s="100"/>
      <c r="D311" s="100"/>
      <c r="E311" s="100"/>
      <c r="F311" s="100"/>
      <c r="G311" s="101"/>
      <c r="H311" s="85"/>
      <c r="I311" s="93"/>
      <c r="J311" s="95"/>
      <c r="K311" s="95"/>
      <c r="L311" s="95"/>
      <c r="M311" s="95"/>
      <c r="N311" s="87"/>
    </row>
    <row r="312" spans="1:14">
      <c r="A312" s="89" t="s">
        <v>688</v>
      </c>
      <c r="B312" s="115" t="s">
        <v>689</v>
      </c>
      <c r="C312" s="89" t="s">
        <v>619</v>
      </c>
      <c r="H312" s="85"/>
      <c r="I312" s="115"/>
      <c r="J312" s="104"/>
      <c r="N312" s="87"/>
    </row>
    <row r="313" spans="1:14" outlineLevel="1">
      <c r="A313" s="89" t="s">
        <v>690</v>
      </c>
      <c r="B313" s="115"/>
      <c r="C313" s="104"/>
      <c r="H313" s="85"/>
      <c r="I313" s="115"/>
      <c r="J313" s="104"/>
      <c r="N313" s="87"/>
    </row>
    <row r="314" spans="1:14" outlineLevel="1">
      <c r="A314" s="89" t="s">
        <v>691</v>
      </c>
      <c r="B314" s="115"/>
      <c r="C314" s="104"/>
      <c r="H314" s="85"/>
      <c r="I314" s="115"/>
      <c r="J314" s="104"/>
      <c r="N314" s="87"/>
    </row>
    <row r="315" spans="1:14" outlineLevel="1">
      <c r="A315" s="89" t="s">
        <v>692</v>
      </c>
      <c r="B315" s="115"/>
      <c r="C315" s="104"/>
      <c r="H315" s="85"/>
      <c r="I315" s="115"/>
      <c r="J315" s="104"/>
      <c r="N315" s="87"/>
    </row>
    <row r="316" spans="1:14" outlineLevel="1">
      <c r="A316" s="89" t="s">
        <v>693</v>
      </c>
      <c r="B316" s="115"/>
      <c r="C316" s="104"/>
      <c r="H316" s="85"/>
      <c r="I316" s="115"/>
      <c r="J316" s="104"/>
      <c r="N316" s="87"/>
    </row>
    <row r="317" spans="1:14" outlineLevel="1">
      <c r="A317" s="89" t="s">
        <v>694</v>
      </c>
      <c r="B317" s="115"/>
      <c r="C317" s="104"/>
      <c r="H317" s="85"/>
      <c r="I317" s="115"/>
      <c r="J317" s="104"/>
      <c r="N317" s="87"/>
    </row>
    <row r="318" spans="1:14" outlineLevel="1">
      <c r="A318" s="89" t="s">
        <v>695</v>
      </c>
      <c r="B318" s="115"/>
      <c r="C318" s="104"/>
      <c r="H318" s="85"/>
      <c r="I318" s="115"/>
      <c r="J318" s="104"/>
      <c r="N318" s="87"/>
    </row>
    <row r="319" spans="1:14" ht="18.5">
      <c r="A319" s="100"/>
      <c r="B319" s="348" t="s">
        <v>276</v>
      </c>
      <c r="C319" s="100"/>
      <c r="D319" s="100"/>
      <c r="E319" s="100"/>
      <c r="F319" s="100"/>
      <c r="G319" s="101"/>
      <c r="H319" s="85"/>
      <c r="I319" s="93"/>
      <c r="J319" s="95"/>
      <c r="K319" s="95"/>
      <c r="L319" s="95"/>
      <c r="M319" s="95"/>
      <c r="N319" s="87"/>
    </row>
    <row r="320" spans="1:14" ht="15" customHeight="1" outlineLevel="1">
      <c r="A320" s="109"/>
      <c r="B320" s="110" t="s">
        <v>696</v>
      </c>
      <c r="C320" s="109"/>
      <c r="D320" s="109"/>
      <c r="E320" s="111"/>
      <c r="F320" s="112"/>
      <c r="G320" s="112"/>
      <c r="H320" s="85"/>
      <c r="L320" s="85"/>
      <c r="M320" s="85"/>
      <c r="N320" s="87"/>
    </row>
    <row r="321" spans="1:14" outlineLevel="1">
      <c r="A321" s="89" t="s">
        <v>697</v>
      </c>
      <c r="B321" s="106" t="s">
        <v>698</v>
      </c>
      <c r="C321" s="106"/>
      <c r="H321" s="85"/>
      <c r="I321" s="87"/>
      <c r="J321" s="87"/>
      <c r="K321" s="87"/>
      <c r="L321" s="87"/>
      <c r="M321" s="87"/>
      <c r="N321" s="87"/>
    </row>
    <row r="322" spans="1:14" outlineLevel="1">
      <c r="A322" s="89" t="s">
        <v>699</v>
      </c>
      <c r="B322" s="106" t="s">
        <v>700</v>
      </c>
      <c r="C322" s="106"/>
      <c r="H322" s="85"/>
      <c r="I322" s="87"/>
      <c r="J322" s="87"/>
      <c r="K322" s="87"/>
      <c r="L322" s="87"/>
      <c r="M322" s="87"/>
      <c r="N322" s="87"/>
    </row>
    <row r="323" spans="1:14" outlineLevel="1">
      <c r="A323" s="89" t="s">
        <v>701</v>
      </c>
      <c r="B323" s="106" t="s">
        <v>702</v>
      </c>
      <c r="C323" s="106"/>
      <c r="H323" s="85"/>
      <c r="I323" s="87"/>
      <c r="J323" s="87"/>
      <c r="K323" s="87"/>
      <c r="L323" s="87"/>
      <c r="M323" s="87"/>
      <c r="N323" s="87"/>
    </row>
    <row r="324" spans="1:14" outlineLevel="1">
      <c r="A324" s="89" t="s">
        <v>703</v>
      </c>
      <c r="B324" s="106" t="s">
        <v>704</v>
      </c>
      <c r="H324" s="85"/>
      <c r="I324" s="87"/>
      <c r="J324" s="87"/>
      <c r="K324" s="87"/>
      <c r="L324" s="87"/>
      <c r="M324" s="87"/>
      <c r="N324" s="87"/>
    </row>
    <row r="325" spans="1:14" outlineLevel="1">
      <c r="A325" s="89" t="s">
        <v>705</v>
      </c>
      <c r="B325" s="106" t="s">
        <v>706</v>
      </c>
      <c r="H325" s="85"/>
      <c r="I325" s="87"/>
      <c r="J325" s="87"/>
      <c r="K325" s="87"/>
      <c r="L325" s="87"/>
      <c r="M325" s="87"/>
      <c r="N325" s="87"/>
    </row>
    <row r="326" spans="1:14" outlineLevel="1">
      <c r="A326" s="89" t="s">
        <v>707</v>
      </c>
      <c r="B326" s="106" t="s">
        <v>708</v>
      </c>
      <c r="H326" s="85"/>
      <c r="I326" s="87"/>
      <c r="J326" s="87"/>
      <c r="K326" s="87"/>
      <c r="L326" s="87"/>
      <c r="M326" s="87"/>
      <c r="N326" s="87"/>
    </row>
    <row r="327" spans="1:14" outlineLevel="1">
      <c r="A327" s="89" t="s">
        <v>709</v>
      </c>
      <c r="B327" s="106" t="s">
        <v>710</v>
      </c>
      <c r="H327" s="85"/>
      <c r="I327" s="87"/>
      <c r="J327" s="87"/>
      <c r="K327" s="87"/>
      <c r="L327" s="87"/>
      <c r="M327" s="87"/>
      <c r="N327" s="87"/>
    </row>
    <row r="328" spans="1:14" outlineLevel="1">
      <c r="A328" s="89" t="s">
        <v>711</v>
      </c>
      <c r="B328" s="106" t="s">
        <v>712</v>
      </c>
      <c r="H328" s="85"/>
      <c r="I328" s="87"/>
      <c r="J328" s="87"/>
      <c r="K328" s="87"/>
      <c r="L328" s="87"/>
      <c r="M328" s="87"/>
      <c r="N328" s="87"/>
    </row>
    <row r="329" spans="1:14" outlineLevel="1">
      <c r="A329" s="89" t="s">
        <v>713</v>
      </c>
      <c r="B329" s="106" t="s">
        <v>714</v>
      </c>
      <c r="H329" s="85"/>
      <c r="I329" s="87"/>
      <c r="J329" s="87"/>
      <c r="K329" s="87"/>
      <c r="L329" s="87"/>
      <c r="M329" s="87"/>
      <c r="N329" s="87"/>
    </row>
    <row r="330" spans="1:14" outlineLevel="1">
      <c r="A330" s="89" t="s">
        <v>715</v>
      </c>
      <c r="B330" s="129" t="s">
        <v>716</v>
      </c>
      <c r="H330" s="85"/>
      <c r="I330" s="87"/>
      <c r="J330" s="87"/>
      <c r="K330" s="87"/>
      <c r="L330" s="87"/>
      <c r="M330" s="87"/>
      <c r="N330" s="87"/>
    </row>
    <row r="331" spans="1:14" outlineLevel="1">
      <c r="A331" s="89" t="s">
        <v>717</v>
      </c>
      <c r="B331" s="129" t="s">
        <v>716</v>
      </c>
      <c r="H331" s="85"/>
      <c r="I331" s="87"/>
      <c r="J331" s="87"/>
      <c r="K331" s="87"/>
      <c r="L331" s="87"/>
      <c r="M331" s="87"/>
      <c r="N331" s="87"/>
    </row>
    <row r="332" spans="1:14" outlineLevel="1">
      <c r="A332" s="89" t="s">
        <v>718</v>
      </c>
      <c r="B332" s="129" t="s">
        <v>716</v>
      </c>
      <c r="H332" s="85"/>
      <c r="I332" s="87"/>
      <c r="J332" s="87"/>
      <c r="K332" s="87"/>
      <c r="L332" s="87"/>
      <c r="M332" s="87"/>
      <c r="N332" s="87"/>
    </row>
    <row r="333" spans="1:14" outlineLevel="1">
      <c r="A333" s="89" t="s">
        <v>719</v>
      </c>
      <c r="B333" s="129" t="s">
        <v>716</v>
      </c>
      <c r="H333" s="85"/>
      <c r="I333" s="87"/>
      <c r="J333" s="87"/>
      <c r="K333" s="87"/>
      <c r="L333" s="87"/>
      <c r="M333" s="87"/>
      <c r="N333" s="87"/>
    </row>
    <row r="334" spans="1:14" outlineLevel="1">
      <c r="A334" s="89" t="s">
        <v>720</v>
      </c>
      <c r="B334" s="129" t="s">
        <v>716</v>
      </c>
      <c r="H334" s="85"/>
      <c r="I334" s="87"/>
      <c r="J334" s="87"/>
      <c r="K334" s="87"/>
      <c r="L334" s="87"/>
      <c r="M334" s="87"/>
      <c r="N334" s="87"/>
    </row>
    <row r="335" spans="1:14" outlineLevel="1">
      <c r="A335" s="89" t="s">
        <v>721</v>
      </c>
      <c r="B335" s="129" t="s">
        <v>716</v>
      </c>
      <c r="H335" s="85"/>
      <c r="I335" s="87"/>
      <c r="J335" s="87"/>
      <c r="K335" s="87"/>
      <c r="L335" s="87"/>
      <c r="M335" s="87"/>
      <c r="N335" s="87"/>
    </row>
    <row r="336" spans="1:14" outlineLevel="1">
      <c r="A336" s="89" t="s">
        <v>722</v>
      </c>
      <c r="B336" s="129" t="s">
        <v>716</v>
      </c>
      <c r="H336" s="85"/>
      <c r="I336" s="87"/>
      <c r="J336" s="87"/>
      <c r="K336" s="87"/>
      <c r="L336" s="87"/>
      <c r="M336" s="87"/>
      <c r="N336" s="87"/>
    </row>
    <row r="337" spans="1:14" outlineLevel="1">
      <c r="A337" s="89" t="s">
        <v>723</v>
      </c>
      <c r="B337" s="129" t="s">
        <v>716</v>
      </c>
      <c r="H337" s="85"/>
      <c r="I337" s="87"/>
      <c r="J337" s="87"/>
      <c r="K337" s="87"/>
      <c r="L337" s="87"/>
      <c r="M337" s="87"/>
      <c r="N337" s="87"/>
    </row>
    <row r="338" spans="1:14" outlineLevel="1">
      <c r="A338" s="89" t="s">
        <v>724</v>
      </c>
      <c r="B338" s="129" t="s">
        <v>716</v>
      </c>
      <c r="H338" s="85"/>
      <c r="I338" s="87"/>
      <c r="J338" s="87"/>
      <c r="K338" s="87"/>
      <c r="L338" s="87"/>
      <c r="M338" s="87"/>
      <c r="N338" s="87"/>
    </row>
    <row r="339" spans="1:14" outlineLevel="1">
      <c r="A339" s="89" t="s">
        <v>725</v>
      </c>
      <c r="B339" s="129" t="s">
        <v>716</v>
      </c>
      <c r="H339" s="85"/>
      <c r="I339" s="87"/>
      <c r="J339" s="87"/>
      <c r="K339" s="87"/>
      <c r="L339" s="87"/>
      <c r="M339" s="87"/>
      <c r="N339" s="87"/>
    </row>
    <row r="340" spans="1:14" outlineLevel="1">
      <c r="A340" s="89" t="s">
        <v>726</v>
      </c>
      <c r="B340" s="129" t="s">
        <v>716</v>
      </c>
      <c r="H340" s="85"/>
      <c r="I340" s="87"/>
      <c r="J340" s="87"/>
      <c r="K340" s="87"/>
      <c r="L340" s="87"/>
      <c r="M340" s="87"/>
      <c r="N340" s="87"/>
    </row>
    <row r="341" spans="1:14" outlineLevel="1">
      <c r="A341" s="89" t="s">
        <v>727</v>
      </c>
      <c r="B341" s="129" t="s">
        <v>716</v>
      </c>
      <c r="H341" s="85"/>
      <c r="I341" s="87"/>
      <c r="J341" s="87"/>
      <c r="K341" s="87"/>
      <c r="L341" s="87"/>
      <c r="M341" s="87"/>
      <c r="N341" s="87"/>
    </row>
    <row r="342" spans="1:14" outlineLevel="1">
      <c r="A342" s="89" t="s">
        <v>728</v>
      </c>
      <c r="B342" s="129" t="s">
        <v>716</v>
      </c>
      <c r="H342" s="85"/>
      <c r="I342" s="87"/>
      <c r="J342" s="87"/>
      <c r="K342" s="87"/>
      <c r="L342" s="87"/>
      <c r="M342" s="87"/>
      <c r="N342" s="87"/>
    </row>
    <row r="343" spans="1:14" outlineLevel="1">
      <c r="A343" s="89" t="s">
        <v>729</v>
      </c>
      <c r="B343" s="129" t="s">
        <v>716</v>
      </c>
      <c r="H343" s="85"/>
      <c r="I343" s="87"/>
      <c r="J343" s="87"/>
      <c r="K343" s="87"/>
      <c r="L343" s="87"/>
      <c r="M343" s="87"/>
      <c r="N343" s="87"/>
    </row>
    <row r="344" spans="1:14" outlineLevel="1">
      <c r="A344" s="89" t="s">
        <v>730</v>
      </c>
      <c r="B344" s="129" t="s">
        <v>716</v>
      </c>
      <c r="H344" s="85"/>
      <c r="I344" s="87"/>
      <c r="J344" s="87"/>
      <c r="K344" s="87"/>
      <c r="L344" s="87"/>
      <c r="M344" s="87"/>
      <c r="N344" s="87"/>
    </row>
    <row r="345" spans="1:14" outlineLevel="1">
      <c r="A345" s="89" t="s">
        <v>731</v>
      </c>
      <c r="B345" s="129" t="s">
        <v>716</v>
      </c>
      <c r="H345" s="85"/>
      <c r="I345" s="87"/>
      <c r="J345" s="87"/>
      <c r="K345" s="87"/>
      <c r="L345" s="87"/>
      <c r="M345" s="87"/>
      <c r="N345" s="87"/>
    </row>
    <row r="346" spans="1:14" outlineLevel="1">
      <c r="A346" s="89" t="s">
        <v>732</v>
      </c>
      <c r="B346" s="129" t="s">
        <v>716</v>
      </c>
      <c r="H346" s="85"/>
      <c r="I346" s="87"/>
      <c r="J346" s="87"/>
      <c r="K346" s="87"/>
      <c r="L346" s="87"/>
      <c r="M346" s="87"/>
      <c r="N346" s="87"/>
    </row>
    <row r="347" spans="1:14" outlineLevel="1">
      <c r="A347" s="89" t="s">
        <v>733</v>
      </c>
      <c r="B347" s="129" t="s">
        <v>716</v>
      </c>
      <c r="H347" s="85"/>
      <c r="I347" s="87"/>
      <c r="J347" s="87"/>
      <c r="K347" s="87"/>
      <c r="L347" s="87"/>
      <c r="M347" s="87"/>
      <c r="N347" s="87"/>
    </row>
    <row r="348" spans="1:14" outlineLevel="1">
      <c r="A348" s="89" t="s">
        <v>734</v>
      </c>
      <c r="B348" s="129" t="s">
        <v>716</v>
      </c>
      <c r="H348" s="85"/>
      <c r="I348" s="87"/>
      <c r="J348" s="87"/>
      <c r="K348" s="87"/>
      <c r="L348" s="87"/>
      <c r="M348" s="87"/>
      <c r="N348" s="87"/>
    </row>
    <row r="349" spans="1:14" outlineLevel="1">
      <c r="A349" s="89" t="s">
        <v>735</v>
      </c>
      <c r="B349" s="129" t="s">
        <v>716</v>
      </c>
      <c r="H349" s="85"/>
      <c r="I349" s="87"/>
      <c r="J349" s="87"/>
      <c r="K349" s="87"/>
      <c r="L349" s="87"/>
      <c r="M349" s="87"/>
      <c r="N349" s="87"/>
    </row>
    <row r="350" spans="1:14" outlineLevel="1">
      <c r="A350" s="89" t="s">
        <v>736</v>
      </c>
      <c r="B350" s="129" t="s">
        <v>716</v>
      </c>
      <c r="H350" s="85"/>
      <c r="I350" s="87"/>
      <c r="J350" s="87"/>
      <c r="K350" s="87"/>
      <c r="L350" s="87"/>
      <c r="M350" s="87"/>
      <c r="N350" s="87"/>
    </row>
    <row r="351" spans="1:14" outlineLevel="1">
      <c r="A351" s="89" t="s">
        <v>737</v>
      </c>
      <c r="B351" s="129" t="s">
        <v>716</v>
      </c>
      <c r="H351" s="85"/>
      <c r="I351" s="87"/>
      <c r="J351" s="87"/>
      <c r="K351" s="87"/>
      <c r="L351" s="87"/>
      <c r="M351" s="87"/>
      <c r="N351" s="87"/>
    </row>
    <row r="352" spans="1:14" outlineLevel="1">
      <c r="A352" s="89" t="s">
        <v>738</v>
      </c>
      <c r="B352" s="129" t="s">
        <v>716</v>
      </c>
      <c r="H352" s="85"/>
      <c r="I352" s="87"/>
      <c r="J352" s="87"/>
      <c r="K352" s="87"/>
      <c r="L352" s="87"/>
      <c r="M352" s="87"/>
      <c r="N352" s="87"/>
    </row>
    <row r="353" spans="1:14" outlineLevel="1">
      <c r="A353" s="89" t="s">
        <v>739</v>
      </c>
      <c r="B353" s="129" t="s">
        <v>716</v>
      </c>
      <c r="H353" s="85"/>
      <c r="I353" s="87"/>
      <c r="J353" s="87"/>
      <c r="K353" s="87"/>
      <c r="L353" s="87"/>
      <c r="M353" s="87"/>
      <c r="N353" s="87"/>
    </row>
    <row r="354" spans="1:14" outlineLevel="1">
      <c r="A354" s="89" t="s">
        <v>740</v>
      </c>
      <c r="B354" s="129" t="s">
        <v>716</v>
      </c>
      <c r="H354" s="85"/>
      <c r="I354" s="87"/>
      <c r="J354" s="87"/>
      <c r="K354" s="87"/>
      <c r="L354" s="87"/>
      <c r="M354" s="87"/>
      <c r="N354" s="87"/>
    </row>
    <row r="355" spans="1:14" outlineLevel="1">
      <c r="A355" s="89" t="s">
        <v>741</v>
      </c>
      <c r="B355" s="129" t="s">
        <v>716</v>
      </c>
      <c r="H355" s="85"/>
      <c r="I355" s="87"/>
      <c r="J355" s="87"/>
      <c r="K355" s="87"/>
      <c r="L355" s="87"/>
      <c r="M355" s="87"/>
      <c r="N355" s="87"/>
    </row>
    <row r="356" spans="1:14" outlineLevel="1">
      <c r="A356" s="89" t="s">
        <v>742</v>
      </c>
      <c r="B356" s="129" t="s">
        <v>716</v>
      </c>
      <c r="H356" s="85"/>
      <c r="I356" s="87"/>
      <c r="J356" s="87"/>
      <c r="K356" s="87"/>
      <c r="L356" s="87"/>
      <c r="M356" s="87"/>
      <c r="N356" s="87"/>
    </row>
    <row r="357" spans="1:14" outlineLevel="1">
      <c r="A357" s="89" t="s">
        <v>743</v>
      </c>
      <c r="B357" s="129" t="s">
        <v>716</v>
      </c>
      <c r="H357" s="85"/>
      <c r="I357" s="87"/>
      <c r="J357" s="87"/>
      <c r="K357" s="87"/>
      <c r="L357" s="87"/>
      <c r="M357" s="87"/>
      <c r="N357" s="87"/>
    </row>
    <row r="358" spans="1:14" outlineLevel="1">
      <c r="A358" s="89" t="s">
        <v>744</v>
      </c>
      <c r="B358" s="129" t="s">
        <v>716</v>
      </c>
      <c r="H358" s="85"/>
      <c r="I358" s="87"/>
      <c r="J358" s="87"/>
      <c r="K358" s="87"/>
      <c r="L358" s="87"/>
      <c r="M358" s="87"/>
      <c r="N358" s="87"/>
    </row>
    <row r="359" spans="1:14" outlineLevel="1">
      <c r="A359" s="89" t="s">
        <v>745</v>
      </c>
      <c r="B359" s="129" t="s">
        <v>716</v>
      </c>
      <c r="H359" s="85"/>
      <c r="I359" s="87"/>
      <c r="J359" s="87"/>
      <c r="K359" s="87"/>
      <c r="L359" s="87"/>
      <c r="M359" s="87"/>
      <c r="N359" s="87"/>
    </row>
    <row r="360" spans="1:14" outlineLevel="1">
      <c r="A360" s="89" t="s">
        <v>746</v>
      </c>
      <c r="B360" s="129" t="s">
        <v>716</v>
      </c>
      <c r="H360" s="85"/>
      <c r="I360" s="87"/>
      <c r="J360" s="87"/>
      <c r="K360" s="87"/>
      <c r="L360" s="87"/>
      <c r="M360" s="87"/>
      <c r="N360" s="87"/>
    </row>
    <row r="361" spans="1:14" outlineLevel="1">
      <c r="A361" s="89" t="s">
        <v>747</v>
      </c>
      <c r="B361" s="129" t="s">
        <v>716</v>
      </c>
      <c r="H361" s="85"/>
      <c r="I361" s="87"/>
      <c r="J361" s="87"/>
      <c r="K361" s="87"/>
      <c r="L361" s="87"/>
      <c r="M361" s="87"/>
      <c r="N361" s="87"/>
    </row>
    <row r="362" spans="1:14" outlineLevel="1">
      <c r="A362" s="89" t="s">
        <v>748</v>
      </c>
      <c r="B362" s="129" t="s">
        <v>716</v>
      </c>
      <c r="H362" s="85"/>
      <c r="I362" s="87"/>
      <c r="J362" s="87"/>
      <c r="K362" s="87"/>
      <c r="L362" s="87"/>
      <c r="M362" s="87"/>
      <c r="N362" s="87"/>
    </row>
    <row r="363" spans="1:14" outlineLevel="1">
      <c r="A363" s="89" t="s">
        <v>749</v>
      </c>
      <c r="B363" s="129" t="s">
        <v>716</v>
      </c>
      <c r="H363" s="85"/>
      <c r="I363" s="87"/>
      <c r="J363" s="87"/>
      <c r="K363" s="87"/>
      <c r="L363" s="87"/>
      <c r="M363" s="87"/>
      <c r="N363" s="87"/>
    </row>
    <row r="364" spans="1:14" outlineLevel="1">
      <c r="A364" s="89" t="s">
        <v>750</v>
      </c>
      <c r="B364" s="129" t="s">
        <v>716</v>
      </c>
      <c r="H364" s="85"/>
      <c r="I364" s="87"/>
      <c r="J364" s="87"/>
      <c r="K364" s="87"/>
      <c r="L364" s="87"/>
      <c r="M364" s="87"/>
      <c r="N364" s="87"/>
    </row>
    <row r="365" spans="1:14" outlineLevel="1">
      <c r="A365" s="89" t="s">
        <v>751</v>
      </c>
      <c r="B365" s="129" t="s">
        <v>716</v>
      </c>
      <c r="H365" s="85"/>
      <c r="I365" s="87"/>
      <c r="J365" s="87"/>
      <c r="K365" s="87"/>
      <c r="L365" s="87"/>
      <c r="M365" s="87"/>
      <c r="N365" s="87"/>
    </row>
    <row r="366" spans="1:14">
      <c r="H366" s="85"/>
      <c r="I366" s="87"/>
      <c r="J366" s="87"/>
      <c r="K366" s="87"/>
      <c r="L366" s="87"/>
      <c r="M366" s="87"/>
      <c r="N366" s="87"/>
    </row>
    <row r="367" spans="1:14">
      <c r="H367" s="85"/>
      <c r="I367" s="87"/>
      <c r="J367" s="87"/>
      <c r="K367" s="87"/>
      <c r="L367" s="87"/>
      <c r="M367" s="87"/>
      <c r="N367" s="87"/>
    </row>
    <row r="368" spans="1:14">
      <c r="H368" s="85"/>
      <c r="I368" s="87"/>
      <c r="J368" s="87"/>
      <c r="K368" s="87"/>
      <c r="L368" s="87"/>
      <c r="M368" s="87"/>
      <c r="N368" s="87"/>
    </row>
    <row r="369" spans="8:8" s="87" customFormat="1">
      <c r="H369" s="85"/>
    </row>
    <row r="370" spans="8:8" s="87" customFormat="1">
      <c r="H370" s="85"/>
    </row>
    <row r="371" spans="8:8" s="87" customFormat="1">
      <c r="H371" s="85"/>
    </row>
    <row r="372" spans="8:8" s="87" customFormat="1">
      <c r="H372" s="85"/>
    </row>
    <row r="373" spans="8:8" s="87" customFormat="1">
      <c r="H373" s="85"/>
    </row>
    <row r="374" spans="8:8" s="87" customFormat="1">
      <c r="H374" s="85"/>
    </row>
    <row r="375" spans="8:8" s="87" customFormat="1">
      <c r="H375" s="85"/>
    </row>
    <row r="376" spans="8:8" s="87" customFormat="1">
      <c r="H376" s="85"/>
    </row>
    <row r="377" spans="8:8" s="87" customFormat="1">
      <c r="H377" s="85"/>
    </row>
    <row r="378" spans="8:8" s="87" customFormat="1">
      <c r="H378" s="85"/>
    </row>
    <row r="379" spans="8:8" s="87" customFormat="1">
      <c r="H379" s="85"/>
    </row>
    <row r="380" spans="8:8" s="87" customFormat="1">
      <c r="H380" s="85"/>
    </row>
    <row r="381" spans="8:8" s="87" customFormat="1">
      <c r="H381" s="85"/>
    </row>
    <row r="382" spans="8:8" s="87" customFormat="1">
      <c r="H382" s="85"/>
    </row>
    <row r="383" spans="8:8" s="87" customFormat="1">
      <c r="H383" s="85"/>
    </row>
    <row r="384" spans="8:8" s="87" customFormat="1">
      <c r="H384" s="85"/>
    </row>
    <row r="385" spans="8:8" s="87" customFormat="1">
      <c r="H385" s="85"/>
    </row>
    <row r="386" spans="8:8" s="87" customFormat="1">
      <c r="H386" s="85"/>
    </row>
    <row r="387" spans="8:8" s="87" customFormat="1">
      <c r="H387" s="85"/>
    </row>
    <row r="388" spans="8:8" s="87" customFormat="1">
      <c r="H388" s="85"/>
    </row>
    <row r="389" spans="8:8" s="87" customFormat="1">
      <c r="H389" s="85"/>
    </row>
    <row r="390" spans="8:8" s="87" customFormat="1">
      <c r="H390" s="85"/>
    </row>
    <row r="391" spans="8:8" s="87" customFormat="1">
      <c r="H391" s="85"/>
    </row>
    <row r="392" spans="8:8" s="87" customFormat="1">
      <c r="H392" s="85"/>
    </row>
    <row r="393" spans="8:8" s="87" customFormat="1">
      <c r="H393" s="85"/>
    </row>
    <row r="394" spans="8:8" s="87" customFormat="1">
      <c r="H394" s="85"/>
    </row>
    <row r="395" spans="8:8" s="87" customFormat="1">
      <c r="H395" s="85"/>
    </row>
    <row r="396" spans="8:8" s="87" customFormat="1">
      <c r="H396" s="85"/>
    </row>
    <row r="397" spans="8:8" s="87" customFormat="1">
      <c r="H397" s="85"/>
    </row>
    <row r="398" spans="8:8" s="87" customFormat="1">
      <c r="H398" s="85"/>
    </row>
    <row r="399" spans="8:8" s="87" customFormat="1">
      <c r="H399" s="85"/>
    </row>
    <row r="400" spans="8:8" s="87" customFormat="1">
      <c r="H400" s="85"/>
    </row>
    <row r="401" spans="8:8" s="87" customFormat="1">
      <c r="H401" s="85"/>
    </row>
    <row r="402" spans="8:8" s="87" customFormat="1">
      <c r="H402" s="85"/>
    </row>
    <row r="403" spans="8:8" s="87" customFormat="1">
      <c r="H403" s="85"/>
    </row>
    <row r="404" spans="8:8" s="87" customFormat="1">
      <c r="H404" s="85"/>
    </row>
    <row r="405" spans="8:8" s="87" customFormat="1">
      <c r="H405" s="85"/>
    </row>
    <row r="406" spans="8:8" s="87" customFormat="1">
      <c r="H406" s="85"/>
    </row>
    <row r="407" spans="8:8" s="87" customFormat="1">
      <c r="H407" s="85"/>
    </row>
    <row r="408" spans="8:8" s="87" customFormat="1">
      <c r="H408" s="85"/>
    </row>
    <row r="409" spans="8:8" s="87" customFormat="1">
      <c r="H409" s="85"/>
    </row>
    <row r="410" spans="8:8" s="87" customFormat="1">
      <c r="H410" s="85"/>
    </row>
    <row r="411" spans="8:8" s="87" customFormat="1">
      <c r="H411" s="85"/>
    </row>
    <row r="412" spans="8:8" s="87" customFormat="1">
      <c r="H412" s="85"/>
    </row>
    <row r="413" spans="8:8" s="87" customFormat="1">
      <c r="H413" s="85"/>
    </row>
  </sheetData>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3 B101:D110 F101:G110 B130:D136 B156 F130:G136 F156:G162 D94:D99 C94:C100 C112:D128" name="Range6"/>
    <protectedRange sqref="B18:B25" name="Basic Facts 2"/>
    <protectedRange sqref="C14:C25" name="Basic facts"/>
    <protectedRange sqref="C28:C30 C38:C39 B31:C35" name="Regulatory Sumary"/>
    <protectedRange sqref="C3 B18:B25 C14:C25 C28:C30 B46:B51 C45:C51 D46:D51 F45:G51 C53:D57 B59:D64 F53:G53 F59:G64 C66:D66 B78:D87 F66:G70 F78:G87 C93:D93 B40:B43 C38:C43 B31:C35 C77 C70:D76 D94:D99 C94:C100 G54:G57 F54:F58 G71:G76 F71:F77" name="HTT General"/>
    <protectedRange sqref="C156:D156 B157:D162 C138 C139:D154" name="Range7"/>
    <protectedRange sqref="C174:C178 B180:D191 F180:G191" name="Range9"/>
    <protectedRange sqref="C312 B321:G365" name="Range11"/>
    <protectedRange sqref="C45:C51 B46:B51 D46:G51 F45:G45" name="Range13"/>
  </protectedRanges>
  <dataValidations disablePrompts="1" count="1">
    <dataValidation type="list" allowBlank="1" showInputMessage="1" showErrorMessage="1" sqref="C299">
      <formula1>J299:J302</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B29" r:id="rId1"/>
    <hyperlink ref="B30" r:id="rId2"/>
    <hyperlink ref="B10" location="'A. HTT General'!B311" display="5. References to Capital Requirements Regulation (CRR) 129(1)"/>
    <hyperlink ref="C16" r:id="rId3"/>
    <hyperlink ref="C30" r:id="rId4"/>
    <hyperlink ref="C229" r:id="rId5"/>
    <hyperlink ref="B27" r:id="rId6" display="Basel Compliance (Y/N)"/>
    <hyperlink ref="B28" r:id="rId7" display="CBD Compliance (Y/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D293" location="'B1. HTT Mortgage Assets'!B412" display="'B1. HTT Mortgage Assets'!B412"/>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41" display="441 LTV Commercial Mortgage"/>
    <hyperlink ref="C301" location="'A. HTT General'!B230" display="230 Derivatives and Swaps"/>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598"/>
  <sheetViews>
    <sheetView tabSelected="1" zoomScale="70" zoomScaleNormal="70" workbookViewId="0">
      <selection activeCell="F2" sqref="F2"/>
    </sheetView>
  </sheetViews>
  <sheetFormatPr baseColWidth="10" defaultColWidth="8.7265625" defaultRowHeight="14.5" outlineLevelRow="1"/>
  <cols>
    <col min="1" max="1" width="13.7265625" style="103" customWidth="1"/>
    <col min="2" max="2" width="60.7265625" style="103" customWidth="1"/>
    <col min="3" max="3" width="41" style="103" customWidth="1"/>
    <col min="4" max="4" width="40.7265625" style="103" customWidth="1"/>
    <col min="5" max="5" width="6.7265625" style="103" customWidth="1"/>
    <col min="6" max="6" width="41.453125" style="103" customWidth="1"/>
    <col min="7" max="7" width="41.453125" style="159" customWidth="1"/>
    <col min="8" max="16384" width="8.7265625" style="161"/>
  </cols>
  <sheetData>
    <row r="1" spans="1:7" ht="31">
      <c r="A1" s="158" t="s">
        <v>752</v>
      </c>
      <c r="B1" s="158"/>
      <c r="C1" s="159"/>
      <c r="D1" s="159"/>
      <c r="E1" s="159"/>
      <c r="F1" s="160" t="s">
        <v>2824</v>
      </c>
    </row>
    <row r="2" spans="1:7" ht="15" thickBot="1">
      <c r="A2" s="159"/>
      <c r="B2" s="159"/>
      <c r="C2" s="159"/>
      <c r="D2" s="159"/>
      <c r="E2" s="159"/>
      <c r="F2" s="159"/>
    </row>
    <row r="3" spans="1:7" ht="19" thickBot="1">
      <c r="A3" s="162"/>
      <c r="B3" s="163" t="s">
        <v>267</v>
      </c>
      <c r="C3" s="164" t="s">
        <v>268</v>
      </c>
      <c r="D3" s="162"/>
      <c r="E3" s="162"/>
      <c r="F3" s="159"/>
      <c r="G3" s="162"/>
    </row>
    <row r="4" spans="1:7" ht="15" thickBot="1"/>
    <row r="5" spans="1:7" ht="18.5">
      <c r="A5" s="165"/>
      <c r="B5" s="166" t="s">
        <v>753</v>
      </c>
      <c r="C5" s="165"/>
      <c r="E5" s="167"/>
      <c r="F5" s="167"/>
    </row>
    <row r="6" spans="1:7">
      <c r="B6" s="168" t="s">
        <v>754</v>
      </c>
    </row>
    <row r="7" spans="1:7">
      <c r="B7" s="169" t="s">
        <v>755</v>
      </c>
    </row>
    <row r="8" spans="1:7" ht="15" thickBot="1">
      <c r="B8" s="170" t="s">
        <v>756</v>
      </c>
    </row>
    <row r="9" spans="1:7">
      <c r="B9" s="171"/>
    </row>
    <row r="10" spans="1:7" ht="37">
      <c r="A10" s="172" t="s">
        <v>277</v>
      </c>
      <c r="B10" s="172" t="s">
        <v>754</v>
      </c>
      <c r="C10" s="173"/>
      <c r="D10" s="173"/>
      <c r="E10" s="173"/>
      <c r="F10" s="173"/>
      <c r="G10" s="174"/>
    </row>
    <row r="11" spans="1:7" ht="15" customHeight="1">
      <c r="A11" s="175"/>
      <c r="B11" s="176" t="s">
        <v>757</v>
      </c>
      <c r="C11" s="175" t="s">
        <v>311</v>
      </c>
      <c r="D11" s="175"/>
      <c r="E11" s="175"/>
      <c r="F11" s="177" t="s">
        <v>758</v>
      </c>
      <c r="G11" s="177"/>
    </row>
    <row r="12" spans="1:7">
      <c r="A12" s="103" t="s">
        <v>759</v>
      </c>
      <c r="B12" s="103" t="s">
        <v>760</v>
      </c>
      <c r="C12" s="356">
        <v>37337560222.139977</v>
      </c>
      <c r="F12" s="125">
        <v>0.85771705131650022</v>
      </c>
    </row>
    <row r="13" spans="1:7">
      <c r="A13" s="103" t="s">
        <v>761</v>
      </c>
      <c r="B13" s="103" t="s">
        <v>762</v>
      </c>
      <c r="C13" s="356">
        <v>6173773364.5799999</v>
      </c>
      <c r="F13" s="125">
        <v>0.14182369319953403</v>
      </c>
    </row>
    <row r="14" spans="1:7">
      <c r="A14" s="103" t="s">
        <v>763</v>
      </c>
      <c r="B14" s="103" t="s">
        <v>351</v>
      </c>
      <c r="C14" s="357">
        <v>430483200.00000006</v>
      </c>
      <c r="F14" s="125">
        <v>4.5925548396575646E-4</v>
      </c>
    </row>
    <row r="15" spans="1:7">
      <c r="A15" s="103" t="s">
        <v>764</v>
      </c>
      <c r="B15" s="178" t="s">
        <v>353</v>
      </c>
      <c r="C15" s="356">
        <v>43941816786.719978</v>
      </c>
      <c r="F15" s="119">
        <v>1</v>
      </c>
    </row>
    <row r="16" spans="1:7" outlineLevel="1">
      <c r="A16" s="103" t="s">
        <v>765</v>
      </c>
      <c r="B16" s="179" t="s">
        <v>766</v>
      </c>
      <c r="C16" s="116"/>
      <c r="F16" s="125">
        <v>0</v>
      </c>
    </row>
    <row r="17" spans="1:7" outlineLevel="1">
      <c r="A17" s="103" t="s">
        <v>767</v>
      </c>
      <c r="B17" s="179" t="s">
        <v>768</v>
      </c>
      <c r="C17" s="116"/>
      <c r="F17" s="125">
        <v>0</v>
      </c>
    </row>
    <row r="18" spans="1:7" outlineLevel="1">
      <c r="A18" s="103" t="s">
        <v>769</v>
      </c>
      <c r="B18" s="179" t="s">
        <v>355</v>
      </c>
      <c r="C18" s="116"/>
      <c r="F18" s="125">
        <v>0</v>
      </c>
    </row>
    <row r="19" spans="1:7" outlineLevel="1">
      <c r="A19" s="103" t="s">
        <v>770</v>
      </c>
      <c r="B19" s="179" t="s">
        <v>355</v>
      </c>
      <c r="C19" s="116"/>
      <c r="F19" s="125">
        <v>0</v>
      </c>
    </row>
    <row r="20" spans="1:7" outlineLevel="1">
      <c r="A20" s="103" t="s">
        <v>771</v>
      </c>
      <c r="B20" s="179" t="s">
        <v>355</v>
      </c>
      <c r="C20" s="116"/>
      <c r="F20" s="125">
        <v>0</v>
      </c>
    </row>
    <row r="21" spans="1:7" outlineLevel="1">
      <c r="A21" s="103" t="s">
        <v>772</v>
      </c>
      <c r="B21" s="179" t="s">
        <v>355</v>
      </c>
      <c r="C21" s="116"/>
      <c r="F21" s="125">
        <v>0</v>
      </c>
    </row>
    <row r="22" spans="1:7" outlineLevel="1">
      <c r="A22" s="103" t="s">
        <v>773</v>
      </c>
      <c r="B22" s="179" t="s">
        <v>355</v>
      </c>
      <c r="C22" s="116"/>
      <c r="F22" s="125">
        <v>0</v>
      </c>
    </row>
    <row r="23" spans="1:7" outlineLevel="1">
      <c r="A23" s="103" t="s">
        <v>774</v>
      </c>
      <c r="B23" s="179" t="s">
        <v>355</v>
      </c>
      <c r="C23" s="116"/>
      <c r="F23" s="125">
        <v>0</v>
      </c>
    </row>
    <row r="24" spans="1:7" outlineLevel="1">
      <c r="A24" s="103" t="s">
        <v>775</v>
      </c>
      <c r="B24" s="179" t="s">
        <v>355</v>
      </c>
      <c r="C24" s="116"/>
      <c r="F24" s="125">
        <v>0</v>
      </c>
    </row>
    <row r="25" spans="1:7" outlineLevel="1">
      <c r="A25" s="103" t="s">
        <v>776</v>
      </c>
      <c r="B25" s="179" t="s">
        <v>355</v>
      </c>
      <c r="C25" s="116"/>
      <c r="F25" s="125">
        <v>0</v>
      </c>
    </row>
    <row r="26" spans="1:7" outlineLevel="1">
      <c r="A26" s="103" t="s">
        <v>777</v>
      </c>
      <c r="B26" s="179" t="s">
        <v>355</v>
      </c>
      <c r="C26" s="180"/>
      <c r="D26" s="161"/>
      <c r="E26" s="161"/>
      <c r="F26" s="125">
        <v>0</v>
      </c>
    </row>
    <row r="27" spans="1:7" ht="15" customHeight="1">
      <c r="A27" s="175"/>
      <c r="B27" s="176" t="s">
        <v>778</v>
      </c>
      <c r="C27" s="175" t="s">
        <v>779</v>
      </c>
      <c r="D27" s="175" t="s">
        <v>780</v>
      </c>
      <c r="E27" s="181"/>
      <c r="F27" s="175" t="s">
        <v>781</v>
      </c>
      <c r="G27" s="177"/>
    </row>
    <row r="28" spans="1:7">
      <c r="A28" s="103" t="s">
        <v>782</v>
      </c>
      <c r="B28" s="103" t="s">
        <v>783</v>
      </c>
      <c r="C28" s="341">
        <v>576857</v>
      </c>
      <c r="D28" s="341">
        <v>33284</v>
      </c>
      <c r="E28" s="341"/>
      <c r="F28" s="341">
        <v>610141</v>
      </c>
    </row>
    <row r="29" spans="1:7" outlineLevel="1">
      <c r="A29" s="103" t="s">
        <v>784</v>
      </c>
      <c r="B29" s="182" t="s">
        <v>785</v>
      </c>
      <c r="C29" s="341"/>
      <c r="D29" s="341"/>
      <c r="E29" s="341"/>
      <c r="F29" s="341"/>
    </row>
    <row r="30" spans="1:7" outlineLevel="1">
      <c r="A30" s="103" t="s">
        <v>786</v>
      </c>
      <c r="B30" s="182" t="s">
        <v>787</v>
      </c>
    </row>
    <row r="31" spans="1:7" outlineLevel="1">
      <c r="A31" s="103" t="s">
        <v>788</v>
      </c>
      <c r="B31" s="182"/>
    </row>
    <row r="32" spans="1:7" outlineLevel="1">
      <c r="A32" s="103" t="s">
        <v>789</v>
      </c>
      <c r="B32" s="182"/>
    </row>
    <row r="33" spans="1:7" outlineLevel="1">
      <c r="A33" s="103" t="s">
        <v>790</v>
      </c>
      <c r="B33" s="182"/>
    </row>
    <row r="34" spans="1:7" outlineLevel="1">
      <c r="A34" s="103" t="s">
        <v>791</v>
      </c>
      <c r="B34" s="182"/>
    </row>
    <row r="35" spans="1:7" ht="15" customHeight="1">
      <c r="A35" s="175"/>
      <c r="B35" s="176" t="s">
        <v>792</v>
      </c>
      <c r="C35" s="175" t="s">
        <v>793</v>
      </c>
      <c r="D35" s="175" t="s">
        <v>794</v>
      </c>
      <c r="E35" s="181"/>
      <c r="F35" s="177" t="s">
        <v>758</v>
      </c>
      <c r="G35" s="177"/>
    </row>
    <row r="36" spans="1:7">
      <c r="A36" s="103" t="s">
        <v>795</v>
      </c>
      <c r="B36" s="103" t="s">
        <v>796</v>
      </c>
      <c r="C36" s="342">
        <v>1E-3</v>
      </c>
      <c r="D36" s="342">
        <v>0.1</v>
      </c>
      <c r="E36" s="343"/>
      <c r="F36" s="344">
        <v>1.4E-2</v>
      </c>
    </row>
    <row r="37" spans="1:7" outlineLevel="1">
      <c r="A37" s="103" t="s">
        <v>797</v>
      </c>
      <c r="C37" s="119"/>
      <c r="D37" s="119"/>
      <c r="E37" s="183"/>
      <c r="F37" s="119"/>
    </row>
    <row r="38" spans="1:7" outlineLevel="1">
      <c r="A38" s="103" t="s">
        <v>798</v>
      </c>
      <c r="C38" s="119"/>
      <c r="D38" s="119"/>
      <c r="E38" s="183"/>
      <c r="F38" s="119"/>
    </row>
    <row r="39" spans="1:7" outlineLevel="1">
      <c r="A39" s="103" t="s">
        <v>799</v>
      </c>
      <c r="C39" s="119"/>
      <c r="D39" s="119"/>
      <c r="E39" s="183"/>
      <c r="F39" s="119"/>
    </row>
    <row r="40" spans="1:7" outlineLevel="1">
      <c r="A40" s="103" t="s">
        <v>800</v>
      </c>
      <c r="C40" s="119"/>
      <c r="D40" s="119"/>
      <c r="E40" s="183"/>
      <c r="F40" s="119"/>
    </row>
    <row r="41" spans="1:7" outlineLevel="1">
      <c r="A41" s="103" t="s">
        <v>801</v>
      </c>
      <c r="C41" s="119"/>
      <c r="D41" s="119"/>
      <c r="E41" s="183"/>
      <c r="F41" s="119"/>
    </row>
    <row r="42" spans="1:7" outlineLevel="1">
      <c r="A42" s="103" t="s">
        <v>802</v>
      </c>
      <c r="C42" s="119"/>
      <c r="D42" s="119"/>
      <c r="E42" s="183"/>
      <c r="F42" s="119"/>
    </row>
    <row r="43" spans="1:7" ht="15" customHeight="1">
      <c r="A43" s="175"/>
      <c r="B43" s="176" t="s">
        <v>803</v>
      </c>
      <c r="C43" s="175" t="s">
        <v>793</v>
      </c>
      <c r="D43" s="175" t="s">
        <v>794</v>
      </c>
      <c r="E43" s="181"/>
      <c r="F43" s="177" t="s">
        <v>758</v>
      </c>
      <c r="G43" s="177"/>
    </row>
    <row r="44" spans="1:7">
      <c r="A44" s="103" t="s">
        <v>804</v>
      </c>
      <c r="B44" s="184" t="s">
        <v>805</v>
      </c>
      <c r="C44" s="185">
        <v>1</v>
      </c>
      <c r="D44" s="185">
        <v>1</v>
      </c>
      <c r="E44" s="119"/>
      <c r="F44" s="185">
        <v>1</v>
      </c>
      <c r="G44" s="103"/>
    </row>
    <row r="45" spans="1:7">
      <c r="A45" s="103" t="s">
        <v>806</v>
      </c>
      <c r="B45" s="103" t="s">
        <v>807</v>
      </c>
      <c r="C45" s="119">
        <v>0</v>
      </c>
      <c r="D45" s="119">
        <v>0</v>
      </c>
      <c r="E45" s="119"/>
      <c r="F45" s="119">
        <v>0</v>
      </c>
      <c r="G45" s="103"/>
    </row>
    <row r="46" spans="1:7">
      <c r="A46" s="103" t="s">
        <v>808</v>
      </c>
      <c r="B46" s="103" t="s">
        <v>809</v>
      </c>
      <c r="C46" s="119">
        <v>0</v>
      </c>
      <c r="D46" s="119">
        <v>0</v>
      </c>
      <c r="E46" s="119"/>
      <c r="F46" s="119">
        <v>0</v>
      </c>
      <c r="G46" s="103"/>
    </row>
    <row r="47" spans="1:7">
      <c r="A47" s="103" t="s">
        <v>810</v>
      </c>
      <c r="B47" s="103" t="s">
        <v>811</v>
      </c>
      <c r="C47" s="119">
        <v>0</v>
      </c>
      <c r="D47" s="119">
        <v>0</v>
      </c>
      <c r="E47" s="119"/>
      <c r="F47" s="119">
        <v>0</v>
      </c>
      <c r="G47" s="103"/>
    </row>
    <row r="48" spans="1:7">
      <c r="A48" s="103" t="s">
        <v>812</v>
      </c>
      <c r="B48" s="103" t="s">
        <v>813</v>
      </c>
      <c r="C48" s="119">
        <v>0</v>
      </c>
      <c r="D48" s="119">
        <v>0</v>
      </c>
      <c r="E48" s="119"/>
      <c r="F48" s="119">
        <v>0</v>
      </c>
      <c r="G48" s="103"/>
    </row>
    <row r="49" spans="1:7">
      <c r="A49" s="103" t="s">
        <v>814</v>
      </c>
      <c r="B49" s="103" t="s">
        <v>815</v>
      </c>
      <c r="C49" s="119">
        <v>0</v>
      </c>
      <c r="D49" s="119">
        <v>0</v>
      </c>
      <c r="E49" s="119"/>
      <c r="F49" s="119">
        <v>0</v>
      </c>
      <c r="G49" s="103"/>
    </row>
    <row r="50" spans="1:7">
      <c r="A50" s="103" t="s">
        <v>816</v>
      </c>
      <c r="B50" s="103" t="s">
        <v>817</v>
      </c>
      <c r="C50" s="119">
        <v>0</v>
      </c>
      <c r="D50" s="119">
        <v>0</v>
      </c>
      <c r="E50" s="119"/>
      <c r="F50" s="119">
        <v>0</v>
      </c>
      <c r="G50" s="103"/>
    </row>
    <row r="51" spans="1:7">
      <c r="A51" s="103" t="s">
        <v>818</v>
      </c>
      <c r="B51" s="103" t="s">
        <v>819</v>
      </c>
      <c r="C51" s="119">
        <v>0</v>
      </c>
      <c r="D51" s="119">
        <v>0</v>
      </c>
      <c r="E51" s="119"/>
      <c r="F51" s="119">
        <v>0</v>
      </c>
      <c r="G51" s="103"/>
    </row>
    <row r="52" spans="1:7">
      <c r="A52" s="103" t="s">
        <v>820</v>
      </c>
      <c r="B52" s="103" t="s">
        <v>821</v>
      </c>
      <c r="C52" s="119">
        <v>0</v>
      </c>
      <c r="D52" s="119">
        <v>0</v>
      </c>
      <c r="E52" s="119"/>
      <c r="F52" s="119">
        <v>0</v>
      </c>
      <c r="G52" s="103"/>
    </row>
    <row r="53" spans="1:7">
      <c r="A53" s="103" t="s">
        <v>822</v>
      </c>
      <c r="B53" s="103" t="s">
        <v>823</v>
      </c>
      <c r="C53" s="119">
        <v>0</v>
      </c>
      <c r="D53" s="119">
        <v>0</v>
      </c>
      <c r="E53" s="119"/>
      <c r="F53" s="119">
        <v>0</v>
      </c>
      <c r="G53" s="103"/>
    </row>
    <row r="54" spans="1:7">
      <c r="A54" s="103" t="s">
        <v>824</v>
      </c>
      <c r="B54" s="103" t="s">
        <v>825</v>
      </c>
      <c r="C54" s="119">
        <v>0</v>
      </c>
      <c r="D54" s="119">
        <v>0</v>
      </c>
      <c r="E54" s="119"/>
      <c r="F54" s="119">
        <v>0</v>
      </c>
      <c r="G54" s="103"/>
    </row>
    <row r="55" spans="1:7">
      <c r="A55" s="103" t="s">
        <v>826</v>
      </c>
      <c r="B55" s="103" t="s">
        <v>827</v>
      </c>
      <c r="C55" s="119">
        <v>0</v>
      </c>
      <c r="D55" s="119">
        <v>0</v>
      </c>
      <c r="E55" s="119"/>
      <c r="F55" s="119">
        <v>0</v>
      </c>
      <c r="G55" s="103"/>
    </row>
    <row r="56" spans="1:7">
      <c r="A56" s="103" t="s">
        <v>828</v>
      </c>
      <c r="B56" s="103" t="s">
        <v>829</v>
      </c>
      <c r="C56" s="119">
        <v>0</v>
      </c>
      <c r="D56" s="119">
        <v>0</v>
      </c>
      <c r="E56" s="119"/>
      <c r="F56" s="119">
        <v>0</v>
      </c>
      <c r="G56" s="103"/>
    </row>
    <row r="57" spans="1:7">
      <c r="A57" s="103" t="s">
        <v>830</v>
      </c>
      <c r="B57" s="103" t="s">
        <v>831</v>
      </c>
      <c r="C57" s="119">
        <v>0</v>
      </c>
      <c r="D57" s="119">
        <v>0</v>
      </c>
      <c r="E57" s="119"/>
      <c r="F57" s="119">
        <v>0</v>
      </c>
      <c r="G57" s="103"/>
    </row>
    <row r="58" spans="1:7">
      <c r="A58" s="103" t="s">
        <v>832</v>
      </c>
      <c r="B58" s="103" t="s">
        <v>833</v>
      </c>
      <c r="C58" s="119">
        <v>0</v>
      </c>
      <c r="D58" s="119">
        <v>0</v>
      </c>
      <c r="E58" s="119"/>
      <c r="F58" s="119">
        <v>0</v>
      </c>
      <c r="G58" s="103"/>
    </row>
    <row r="59" spans="1:7">
      <c r="A59" s="103" t="s">
        <v>834</v>
      </c>
      <c r="B59" s="103" t="s">
        <v>835</v>
      </c>
      <c r="C59" s="119">
        <v>0</v>
      </c>
      <c r="D59" s="119">
        <v>0</v>
      </c>
      <c r="E59" s="119"/>
      <c r="F59" s="119">
        <v>0</v>
      </c>
      <c r="G59" s="103"/>
    </row>
    <row r="60" spans="1:7">
      <c r="A60" s="103" t="s">
        <v>836</v>
      </c>
      <c r="B60" s="103" t="s">
        <v>837</v>
      </c>
      <c r="C60" s="119">
        <v>0</v>
      </c>
      <c r="D60" s="119">
        <v>0</v>
      </c>
      <c r="E60" s="119"/>
      <c r="F60" s="119">
        <v>0</v>
      </c>
      <c r="G60" s="103"/>
    </row>
    <row r="61" spans="1:7">
      <c r="A61" s="103" t="s">
        <v>838</v>
      </c>
      <c r="B61" s="103" t="s">
        <v>839</v>
      </c>
      <c r="C61" s="119">
        <v>0</v>
      </c>
      <c r="D61" s="119">
        <v>0</v>
      </c>
      <c r="E61" s="119"/>
      <c r="F61" s="119">
        <v>0</v>
      </c>
      <c r="G61" s="103"/>
    </row>
    <row r="62" spans="1:7">
      <c r="A62" s="103" t="s">
        <v>840</v>
      </c>
      <c r="B62" s="103" t="s">
        <v>841</v>
      </c>
      <c r="C62" s="119">
        <v>0</v>
      </c>
      <c r="D62" s="119">
        <v>0</v>
      </c>
      <c r="E62" s="119"/>
      <c r="F62" s="119">
        <v>0</v>
      </c>
      <c r="G62" s="103"/>
    </row>
    <row r="63" spans="1:7">
      <c r="A63" s="103" t="s">
        <v>842</v>
      </c>
      <c r="B63" s="103" t="s">
        <v>843</v>
      </c>
      <c r="C63" s="119">
        <v>0</v>
      </c>
      <c r="D63" s="119">
        <v>0</v>
      </c>
      <c r="E63" s="119"/>
      <c r="F63" s="119">
        <v>0</v>
      </c>
      <c r="G63" s="103"/>
    </row>
    <row r="64" spans="1:7">
      <c r="A64" s="103" t="s">
        <v>844</v>
      </c>
      <c r="B64" s="103" t="s">
        <v>845</v>
      </c>
      <c r="C64" s="119">
        <v>0</v>
      </c>
      <c r="D64" s="119">
        <v>0</v>
      </c>
      <c r="E64" s="119"/>
      <c r="F64" s="119">
        <v>0</v>
      </c>
      <c r="G64" s="103"/>
    </row>
    <row r="65" spans="1:7">
      <c r="A65" s="103" t="s">
        <v>846</v>
      </c>
      <c r="B65" s="103" t="s">
        <v>847</v>
      </c>
      <c r="C65" s="119">
        <v>0</v>
      </c>
      <c r="D65" s="119">
        <v>0</v>
      </c>
      <c r="E65" s="119"/>
      <c r="F65" s="119">
        <v>0</v>
      </c>
      <c r="G65" s="103"/>
    </row>
    <row r="66" spans="1:7">
      <c r="A66" s="103" t="s">
        <v>848</v>
      </c>
      <c r="B66" s="103" t="s">
        <v>849</v>
      </c>
      <c r="C66" s="119">
        <v>0</v>
      </c>
      <c r="D66" s="119">
        <v>0</v>
      </c>
      <c r="E66" s="119"/>
      <c r="F66" s="119">
        <v>0</v>
      </c>
      <c r="G66" s="103"/>
    </row>
    <row r="67" spans="1:7">
      <c r="A67" s="103" t="s">
        <v>850</v>
      </c>
      <c r="B67" s="103" t="s">
        <v>851</v>
      </c>
      <c r="C67" s="119">
        <v>0</v>
      </c>
      <c r="D67" s="119">
        <v>0</v>
      </c>
      <c r="E67" s="119"/>
      <c r="F67" s="119">
        <v>0</v>
      </c>
      <c r="G67" s="103"/>
    </row>
    <row r="68" spans="1:7">
      <c r="A68" s="103" t="s">
        <v>852</v>
      </c>
      <c r="B68" s="103" t="s">
        <v>853</v>
      </c>
      <c r="C68" s="119">
        <v>0</v>
      </c>
      <c r="D68" s="119">
        <v>0</v>
      </c>
      <c r="E68" s="119"/>
      <c r="F68" s="119">
        <v>0</v>
      </c>
      <c r="G68" s="103"/>
    </row>
    <row r="69" spans="1:7">
      <c r="A69" s="103" t="s">
        <v>854</v>
      </c>
      <c r="B69" s="103" t="s">
        <v>855</v>
      </c>
      <c r="C69" s="119">
        <v>0</v>
      </c>
      <c r="D69" s="119">
        <v>0</v>
      </c>
      <c r="E69" s="119"/>
      <c r="F69" s="119">
        <v>0</v>
      </c>
      <c r="G69" s="103"/>
    </row>
    <row r="70" spans="1:7">
      <c r="A70" s="103" t="s">
        <v>856</v>
      </c>
      <c r="B70" s="103" t="s">
        <v>162</v>
      </c>
      <c r="C70" s="119">
        <v>1</v>
      </c>
      <c r="D70" s="119">
        <v>1</v>
      </c>
      <c r="E70" s="119"/>
      <c r="F70" s="119">
        <v>1</v>
      </c>
      <c r="G70" s="103"/>
    </row>
    <row r="71" spans="1:7">
      <c r="A71" s="103" t="s">
        <v>857</v>
      </c>
      <c r="B71" s="103" t="s">
        <v>858</v>
      </c>
      <c r="C71" s="119">
        <v>0</v>
      </c>
      <c r="D71" s="119">
        <v>0</v>
      </c>
      <c r="E71" s="119"/>
      <c r="F71" s="119">
        <v>0</v>
      </c>
      <c r="G71" s="103"/>
    </row>
    <row r="72" spans="1:7">
      <c r="A72" s="103" t="s">
        <v>859</v>
      </c>
      <c r="B72" s="184" t="s">
        <v>552</v>
      </c>
      <c r="C72" s="185">
        <v>0</v>
      </c>
      <c r="D72" s="185">
        <v>0</v>
      </c>
      <c r="E72" s="119"/>
      <c r="F72" s="185">
        <v>0</v>
      </c>
      <c r="G72" s="103"/>
    </row>
    <row r="73" spans="1:7">
      <c r="A73" s="103" t="s">
        <v>860</v>
      </c>
      <c r="B73" s="103" t="s">
        <v>861</v>
      </c>
      <c r="C73" s="119">
        <v>0</v>
      </c>
      <c r="D73" s="119">
        <v>0</v>
      </c>
      <c r="E73" s="119"/>
      <c r="F73" s="119">
        <v>0</v>
      </c>
      <c r="G73" s="103"/>
    </row>
    <row r="74" spans="1:7">
      <c r="A74" s="103" t="s">
        <v>862</v>
      </c>
      <c r="B74" s="103" t="s">
        <v>863</v>
      </c>
      <c r="C74" s="119">
        <v>0</v>
      </c>
      <c r="D74" s="119">
        <v>0</v>
      </c>
      <c r="E74" s="119"/>
      <c r="F74" s="119">
        <v>0</v>
      </c>
      <c r="G74" s="103"/>
    </row>
    <row r="75" spans="1:7">
      <c r="A75" s="103" t="s">
        <v>864</v>
      </c>
      <c r="B75" s="103" t="s">
        <v>865</v>
      </c>
      <c r="C75" s="119">
        <v>0</v>
      </c>
      <c r="D75" s="119">
        <v>0</v>
      </c>
      <c r="E75" s="119"/>
      <c r="F75" s="119">
        <v>0</v>
      </c>
      <c r="G75" s="103"/>
    </row>
    <row r="76" spans="1:7">
      <c r="A76" s="103" t="s">
        <v>866</v>
      </c>
      <c r="B76" s="184" t="s">
        <v>351</v>
      </c>
      <c r="C76" s="185">
        <v>0</v>
      </c>
      <c r="D76" s="185">
        <v>0</v>
      </c>
      <c r="E76" s="119"/>
      <c r="F76" s="185">
        <v>0</v>
      </c>
      <c r="G76" s="103"/>
    </row>
    <row r="77" spans="1:7">
      <c r="A77" s="103" t="s">
        <v>867</v>
      </c>
      <c r="B77" s="186" t="s">
        <v>554</v>
      </c>
      <c r="C77" s="119">
        <v>0</v>
      </c>
      <c r="D77" s="119">
        <v>0</v>
      </c>
      <c r="E77" s="119"/>
      <c r="F77" s="119">
        <v>0</v>
      </c>
      <c r="G77" s="103"/>
    </row>
    <row r="78" spans="1:7">
      <c r="A78" s="103" t="s">
        <v>868</v>
      </c>
      <c r="B78" s="103" t="s">
        <v>869</v>
      </c>
      <c r="C78" s="119">
        <v>0</v>
      </c>
      <c r="D78" s="119">
        <v>0</v>
      </c>
      <c r="E78" s="119"/>
      <c r="F78" s="119">
        <v>0</v>
      </c>
      <c r="G78" s="103"/>
    </row>
    <row r="79" spans="1:7">
      <c r="A79" s="103" t="s">
        <v>870</v>
      </c>
      <c r="B79" s="186" t="s">
        <v>556</v>
      </c>
      <c r="C79" s="119">
        <v>0</v>
      </c>
      <c r="D79" s="119">
        <v>0</v>
      </c>
      <c r="E79" s="119"/>
      <c r="F79" s="119">
        <v>0</v>
      </c>
      <c r="G79" s="103"/>
    </row>
    <row r="80" spans="1:7">
      <c r="A80" s="103" t="s">
        <v>871</v>
      </c>
      <c r="B80" s="186" t="s">
        <v>558</v>
      </c>
      <c r="C80" s="119">
        <v>0</v>
      </c>
      <c r="D80" s="119">
        <v>0</v>
      </c>
      <c r="E80" s="119"/>
      <c r="F80" s="119">
        <v>0</v>
      </c>
      <c r="G80" s="103"/>
    </row>
    <row r="81" spans="1:7">
      <c r="A81" s="103" t="s">
        <v>872</v>
      </c>
      <c r="B81" s="186" t="s">
        <v>560</v>
      </c>
      <c r="C81" s="119">
        <v>0</v>
      </c>
      <c r="D81" s="119">
        <v>0</v>
      </c>
      <c r="E81" s="119"/>
      <c r="F81" s="119">
        <v>0</v>
      </c>
      <c r="G81" s="103"/>
    </row>
    <row r="82" spans="1:7">
      <c r="A82" s="103" t="s">
        <v>873</v>
      </c>
      <c r="B82" s="186" t="s">
        <v>562</v>
      </c>
      <c r="C82" s="119">
        <v>0</v>
      </c>
      <c r="D82" s="119">
        <v>0</v>
      </c>
      <c r="E82" s="119"/>
      <c r="F82" s="119">
        <v>0</v>
      </c>
      <c r="G82" s="103"/>
    </row>
    <row r="83" spans="1:7">
      <c r="A83" s="103" t="s">
        <v>874</v>
      </c>
      <c r="B83" s="186" t="s">
        <v>564</v>
      </c>
      <c r="C83" s="119">
        <v>0</v>
      </c>
      <c r="D83" s="119">
        <v>0</v>
      </c>
      <c r="E83" s="119"/>
      <c r="F83" s="119">
        <v>0</v>
      </c>
      <c r="G83" s="103"/>
    </row>
    <row r="84" spans="1:7">
      <c r="A84" s="103" t="s">
        <v>875</v>
      </c>
      <c r="B84" s="186" t="s">
        <v>566</v>
      </c>
      <c r="C84" s="119">
        <v>0</v>
      </c>
      <c r="D84" s="119">
        <v>0</v>
      </c>
      <c r="E84" s="119"/>
      <c r="F84" s="119">
        <v>0</v>
      </c>
      <c r="G84" s="103"/>
    </row>
    <row r="85" spans="1:7">
      <c r="A85" s="103" t="s">
        <v>876</v>
      </c>
      <c r="B85" s="186" t="s">
        <v>568</v>
      </c>
      <c r="C85" s="119">
        <v>0</v>
      </c>
      <c r="D85" s="119">
        <v>0</v>
      </c>
      <c r="E85" s="119"/>
      <c r="F85" s="119">
        <v>0</v>
      </c>
      <c r="G85" s="103"/>
    </row>
    <row r="86" spans="1:7">
      <c r="A86" s="103" t="s">
        <v>877</v>
      </c>
      <c r="B86" s="186" t="s">
        <v>570</v>
      </c>
      <c r="C86" s="119">
        <v>0</v>
      </c>
      <c r="D86" s="119">
        <v>0</v>
      </c>
      <c r="E86" s="119"/>
      <c r="F86" s="119">
        <v>0</v>
      </c>
      <c r="G86" s="103"/>
    </row>
    <row r="87" spans="1:7">
      <c r="A87" s="103" t="s">
        <v>878</v>
      </c>
      <c r="B87" s="186" t="s">
        <v>351</v>
      </c>
      <c r="C87" s="119">
        <v>0</v>
      </c>
      <c r="D87" s="119">
        <v>0</v>
      </c>
      <c r="E87" s="119"/>
      <c r="F87" s="119">
        <v>0</v>
      </c>
      <c r="G87" s="103"/>
    </row>
    <row r="88" spans="1:7" outlineLevel="1">
      <c r="A88" s="103" t="s">
        <v>879</v>
      </c>
      <c r="B88" s="179" t="s">
        <v>355</v>
      </c>
      <c r="C88" s="119"/>
      <c r="D88" s="119"/>
      <c r="E88" s="119"/>
      <c r="F88" s="119"/>
      <c r="G88" s="103"/>
    </row>
    <row r="89" spans="1:7" outlineLevel="1">
      <c r="A89" s="103" t="s">
        <v>880</v>
      </c>
      <c r="B89" s="179" t="s">
        <v>355</v>
      </c>
      <c r="C89" s="119"/>
      <c r="D89" s="119"/>
      <c r="E89" s="119"/>
      <c r="F89" s="119"/>
      <c r="G89" s="103"/>
    </row>
    <row r="90" spans="1:7" outlineLevel="1">
      <c r="A90" s="103" t="s">
        <v>881</v>
      </c>
      <c r="B90" s="179" t="s">
        <v>355</v>
      </c>
      <c r="C90" s="119"/>
      <c r="D90" s="119"/>
      <c r="E90" s="119"/>
      <c r="F90" s="119"/>
      <c r="G90" s="103"/>
    </row>
    <row r="91" spans="1:7" outlineLevel="1">
      <c r="A91" s="103" t="s">
        <v>882</v>
      </c>
      <c r="B91" s="179" t="s">
        <v>355</v>
      </c>
      <c r="C91" s="119"/>
      <c r="D91" s="119"/>
      <c r="E91" s="119"/>
      <c r="F91" s="119"/>
      <c r="G91" s="103"/>
    </row>
    <row r="92" spans="1:7" outlineLevel="1">
      <c r="A92" s="103" t="s">
        <v>883</v>
      </c>
      <c r="B92" s="179" t="s">
        <v>355</v>
      </c>
      <c r="C92" s="119"/>
      <c r="D92" s="119"/>
      <c r="E92" s="119"/>
      <c r="F92" s="119"/>
      <c r="G92" s="103"/>
    </row>
    <row r="93" spans="1:7" outlineLevel="1">
      <c r="A93" s="103" t="s">
        <v>884</v>
      </c>
      <c r="B93" s="179" t="s">
        <v>355</v>
      </c>
      <c r="C93" s="119"/>
      <c r="D93" s="119"/>
      <c r="E93" s="119"/>
      <c r="F93" s="119"/>
      <c r="G93" s="103"/>
    </row>
    <row r="94" spans="1:7" outlineLevel="1">
      <c r="A94" s="103" t="s">
        <v>885</v>
      </c>
      <c r="B94" s="179" t="s">
        <v>355</v>
      </c>
      <c r="C94" s="119"/>
      <c r="D94" s="119"/>
      <c r="E94" s="119"/>
      <c r="F94" s="119"/>
      <c r="G94" s="103"/>
    </row>
    <row r="95" spans="1:7" outlineLevel="1">
      <c r="A95" s="103" t="s">
        <v>886</v>
      </c>
      <c r="B95" s="179" t="s">
        <v>355</v>
      </c>
      <c r="C95" s="119"/>
      <c r="D95" s="119"/>
      <c r="E95" s="119"/>
      <c r="F95" s="119"/>
      <c r="G95" s="103"/>
    </row>
    <row r="96" spans="1:7" outlineLevel="1">
      <c r="A96" s="103" t="s">
        <v>887</v>
      </c>
      <c r="B96" s="179" t="s">
        <v>355</v>
      </c>
      <c r="C96" s="119"/>
      <c r="D96" s="119"/>
      <c r="E96" s="119"/>
      <c r="F96" s="119"/>
      <c r="G96" s="103"/>
    </row>
    <row r="97" spans="1:7" outlineLevel="1">
      <c r="A97" s="103" t="s">
        <v>888</v>
      </c>
      <c r="B97" s="179" t="s">
        <v>355</v>
      </c>
      <c r="C97" s="119"/>
      <c r="D97" s="119"/>
      <c r="E97" s="119"/>
      <c r="F97" s="119"/>
      <c r="G97" s="103"/>
    </row>
    <row r="98" spans="1:7" ht="15" customHeight="1">
      <c r="A98" s="175"/>
      <c r="B98" s="143" t="s">
        <v>889</v>
      </c>
      <c r="C98" s="175" t="s">
        <v>793</v>
      </c>
      <c r="D98" s="175" t="s">
        <v>794</v>
      </c>
      <c r="E98" s="181"/>
      <c r="F98" s="177" t="s">
        <v>758</v>
      </c>
      <c r="G98" s="177"/>
    </row>
    <row r="99" spans="1:7">
      <c r="A99" s="103" t="s">
        <v>890</v>
      </c>
      <c r="B99" s="186" t="s">
        <v>2812</v>
      </c>
      <c r="C99" s="119">
        <v>0.14815899999324963</v>
      </c>
      <c r="D99" s="119">
        <v>0.12456796018982454</v>
      </c>
      <c r="E99" s="119"/>
      <c r="F99" s="119">
        <v>0.14481169433342989</v>
      </c>
      <c r="G99" s="103"/>
    </row>
    <row r="100" spans="1:7">
      <c r="A100" s="103" t="s">
        <v>891</v>
      </c>
      <c r="B100" s="186" t="s">
        <v>1590</v>
      </c>
      <c r="C100" s="119">
        <v>1.4288784775327829E-2</v>
      </c>
      <c r="D100" s="119">
        <v>1.1540996842997525E-2</v>
      </c>
      <c r="E100" s="119"/>
      <c r="F100" s="119">
        <v>1.3898904287883682E-2</v>
      </c>
      <c r="G100" s="103"/>
    </row>
    <row r="101" spans="1:7">
      <c r="A101" s="103" t="s">
        <v>892</v>
      </c>
      <c r="B101" s="186" t="s">
        <v>1592</v>
      </c>
      <c r="C101" s="119">
        <v>1.2607639794869806E-2</v>
      </c>
      <c r="D101" s="119">
        <v>4.081837724166989E-3</v>
      </c>
      <c r="E101" s="119"/>
      <c r="F101" s="119">
        <v>1.1397923488866922E-2</v>
      </c>
      <c r="G101" s="103"/>
    </row>
    <row r="102" spans="1:7">
      <c r="A102" s="103" t="s">
        <v>893</v>
      </c>
      <c r="B102" s="186" t="s">
        <v>2813</v>
      </c>
      <c r="C102" s="119">
        <v>2.2295962154655374E-2</v>
      </c>
      <c r="D102" s="119">
        <v>5.6124503487272451E-2</v>
      </c>
      <c r="E102" s="119"/>
      <c r="F102" s="119">
        <v>2.7095855199203371E-2</v>
      </c>
      <c r="G102" s="103"/>
    </row>
    <row r="103" spans="1:7">
      <c r="A103" s="103" t="s">
        <v>894</v>
      </c>
      <c r="B103" s="186" t="s">
        <v>2814</v>
      </c>
      <c r="C103" s="119">
        <v>3.5079911013932062E-2</v>
      </c>
      <c r="D103" s="119">
        <v>4.3132689417748935E-2</v>
      </c>
      <c r="E103" s="119"/>
      <c r="F103" s="119">
        <v>3.6222510532773824E-2</v>
      </c>
      <c r="G103" s="103"/>
    </row>
    <row r="104" spans="1:7">
      <c r="A104" s="103" t="s">
        <v>895</v>
      </c>
      <c r="B104" s="186" t="s">
        <v>1600</v>
      </c>
      <c r="C104" s="119">
        <v>8.87426057483863E-3</v>
      </c>
      <c r="D104" s="119">
        <v>3.9637894420286651E-3</v>
      </c>
      <c r="E104" s="119"/>
      <c r="F104" s="119">
        <v>8.1775194412473141E-3</v>
      </c>
      <c r="G104" s="103"/>
    </row>
    <row r="105" spans="1:7">
      <c r="A105" s="103" t="s">
        <v>896</v>
      </c>
      <c r="B105" s="186" t="s">
        <v>2815</v>
      </c>
      <c r="C105" s="119">
        <v>2.2720485818111074E-2</v>
      </c>
      <c r="D105" s="119">
        <v>1.3084408263745106E-2</v>
      </c>
      <c r="E105" s="119"/>
      <c r="F105" s="119">
        <v>2.135323379340345E-2</v>
      </c>
      <c r="G105" s="103"/>
    </row>
    <row r="106" spans="1:7">
      <c r="A106" s="103" t="s">
        <v>897</v>
      </c>
      <c r="B106" s="186" t="s">
        <v>2816</v>
      </c>
      <c r="C106" s="119">
        <v>3.2836574206393902E-2</v>
      </c>
      <c r="D106" s="119">
        <v>1.3213545516267855E-2</v>
      </c>
      <c r="E106" s="119"/>
      <c r="F106" s="119">
        <v>3.0052285105761398E-2</v>
      </c>
      <c r="G106" s="103"/>
    </row>
    <row r="107" spans="1:7">
      <c r="A107" s="103" t="s">
        <v>898</v>
      </c>
      <c r="B107" s="186" t="s">
        <v>2817</v>
      </c>
      <c r="C107" s="119">
        <v>0.3389282032195059</v>
      </c>
      <c r="D107" s="119">
        <v>0.25984718556949121</v>
      </c>
      <c r="E107" s="119"/>
      <c r="F107" s="119">
        <v>0.32770748805943201</v>
      </c>
      <c r="G107" s="103"/>
    </row>
    <row r="108" spans="1:7">
      <c r="A108" s="103" t="s">
        <v>899</v>
      </c>
      <c r="B108" s="186" t="s">
        <v>2818</v>
      </c>
      <c r="C108" s="119">
        <v>8.5026489022373544E-2</v>
      </c>
      <c r="D108" s="119">
        <v>7.0987857060706136E-2</v>
      </c>
      <c r="E108" s="119"/>
      <c r="F108" s="119">
        <v>8.3034563587421201E-2</v>
      </c>
      <c r="G108" s="103"/>
    </row>
    <row r="109" spans="1:7">
      <c r="A109" s="103" t="s">
        <v>900</v>
      </c>
      <c r="B109" s="186" t="s">
        <v>1610</v>
      </c>
      <c r="C109" s="119">
        <v>1.6125783281709317E-2</v>
      </c>
      <c r="D109" s="119">
        <v>1.0804948627157463E-2</v>
      </c>
      <c r="E109" s="119"/>
      <c r="F109" s="119">
        <v>1.5370816137295419E-2</v>
      </c>
      <c r="G109" s="103"/>
    </row>
    <row r="110" spans="1:7">
      <c r="A110" s="103" t="s">
        <v>901</v>
      </c>
      <c r="B110" s="186" t="s">
        <v>1612</v>
      </c>
      <c r="C110" s="119">
        <v>3.3691200046169011E-2</v>
      </c>
      <c r="D110" s="119">
        <v>2.6759631627851152E-2</v>
      </c>
      <c r="E110" s="119"/>
      <c r="F110" s="119">
        <v>3.2707687729993162E-2</v>
      </c>
      <c r="G110" s="103"/>
    </row>
    <row r="111" spans="1:7">
      <c r="A111" s="103" t="s">
        <v>902</v>
      </c>
      <c r="B111" s="186" t="s">
        <v>1614</v>
      </c>
      <c r="C111" s="119">
        <v>3.9995062071959096E-3</v>
      </c>
      <c r="D111" s="119">
        <v>3.179380600948791E-3</v>
      </c>
      <c r="E111" s="119"/>
      <c r="F111" s="119">
        <v>3.8831395227924732E-3</v>
      </c>
      <c r="G111" s="103"/>
    </row>
    <row r="112" spans="1:7">
      <c r="A112" s="103" t="s">
        <v>903</v>
      </c>
      <c r="B112" s="186" t="s">
        <v>1616</v>
      </c>
      <c r="C112" s="119">
        <v>0.15433800665189032</v>
      </c>
      <c r="D112" s="119">
        <v>0.30184336731913286</v>
      </c>
      <c r="E112" s="119"/>
      <c r="F112" s="119">
        <v>0.17526737359499248</v>
      </c>
      <c r="G112" s="103"/>
    </row>
    <row r="113" spans="1:7">
      <c r="A113" s="103" t="s">
        <v>904</v>
      </c>
      <c r="B113" s="186" t="s">
        <v>1620</v>
      </c>
      <c r="C113" s="119">
        <v>1.9047284335902942E-2</v>
      </c>
      <c r="D113" s="119">
        <v>8.1255343284556605E-3</v>
      </c>
      <c r="E113" s="119"/>
      <c r="F113" s="119">
        <v>1.7497609717077672E-2</v>
      </c>
      <c r="G113" s="103"/>
    </row>
    <row r="114" spans="1:7">
      <c r="A114" s="103" t="s">
        <v>905</v>
      </c>
      <c r="B114" s="186" t="s">
        <v>2819</v>
      </c>
      <c r="C114" s="119">
        <v>5.1444601229220545E-3</v>
      </c>
      <c r="D114" s="119">
        <v>6.935940085794368E-3</v>
      </c>
      <c r="E114" s="119"/>
      <c r="F114" s="119">
        <v>5.3986511661801607E-3</v>
      </c>
      <c r="G114" s="103"/>
    </row>
    <row r="115" spans="1:7">
      <c r="A115" s="103" t="s">
        <v>906</v>
      </c>
      <c r="B115" s="186" t="s">
        <v>2820</v>
      </c>
      <c r="C115" s="119">
        <v>3.540219692410955E-2</v>
      </c>
      <c r="D115" s="119">
        <v>3.8447268021175221E-2</v>
      </c>
      <c r="E115" s="119"/>
      <c r="F115" s="119">
        <v>3.5834258579835361E-2</v>
      </c>
      <c r="G115" s="103"/>
    </row>
    <row r="116" spans="1:7">
      <c r="A116" s="103" t="s">
        <v>907</v>
      </c>
      <c r="B116" s="186" t="s">
        <v>2821</v>
      </c>
      <c r="C116" s="119">
        <v>3.8010189799665976E-3</v>
      </c>
      <c r="D116" s="119">
        <v>1.8974260291456158E-3</v>
      </c>
      <c r="E116" s="119"/>
      <c r="F116" s="119">
        <v>3.5309203530569473E-3</v>
      </c>
      <c r="G116" s="103"/>
    </row>
    <row r="117" spans="1:7">
      <c r="A117" s="103" t="s">
        <v>908</v>
      </c>
      <c r="B117" s="186" t="s">
        <v>1618</v>
      </c>
      <c r="C117" s="119">
        <v>3.9989409611039198E-3</v>
      </c>
      <c r="D117" s="119">
        <v>1.4617298460896655E-3</v>
      </c>
      <c r="E117" s="119"/>
      <c r="F117" s="119">
        <v>3.6389389774604632E-3</v>
      </c>
      <c r="G117" s="103"/>
    </row>
    <row r="118" spans="1:7">
      <c r="A118" s="103" t="s">
        <v>909</v>
      </c>
      <c r="B118" s="186" t="s">
        <v>1656</v>
      </c>
      <c r="C118" s="119">
        <v>3.6342919157727064E-3</v>
      </c>
      <c r="D118" s="119">
        <v>0</v>
      </c>
      <c r="E118" s="119"/>
      <c r="F118" s="119">
        <v>3.1186263918928777E-3</v>
      </c>
      <c r="G118" s="103"/>
    </row>
    <row r="119" spans="1:7">
      <c r="A119" s="103" t="s">
        <v>910</v>
      </c>
      <c r="B119" s="186"/>
      <c r="C119" s="119"/>
      <c r="D119" s="119"/>
      <c r="E119" s="119"/>
      <c r="F119" s="119"/>
      <c r="G119" s="103"/>
    </row>
    <row r="120" spans="1:7">
      <c r="A120" s="103" t="s">
        <v>911</v>
      </c>
      <c r="B120" s="186"/>
      <c r="C120" s="119"/>
      <c r="D120" s="119"/>
      <c r="E120" s="119"/>
      <c r="F120" s="119"/>
      <c r="G120" s="103"/>
    </row>
    <row r="121" spans="1:7">
      <c r="A121" s="103" t="s">
        <v>912</v>
      </c>
      <c r="B121" s="186"/>
      <c r="C121" s="119"/>
      <c r="D121" s="119"/>
      <c r="E121" s="119"/>
      <c r="F121" s="119"/>
      <c r="G121" s="103"/>
    </row>
    <row r="122" spans="1:7">
      <c r="A122" s="103" t="s">
        <v>913</v>
      </c>
      <c r="B122" s="186"/>
      <c r="C122" s="119"/>
      <c r="D122" s="119"/>
      <c r="E122" s="119"/>
      <c r="F122" s="119"/>
      <c r="G122" s="103"/>
    </row>
    <row r="123" spans="1:7">
      <c r="A123" s="103" t="s">
        <v>914</v>
      </c>
      <c r="B123" s="186"/>
      <c r="C123" s="119"/>
      <c r="D123" s="119"/>
      <c r="E123" s="119"/>
      <c r="F123" s="119"/>
      <c r="G123" s="103"/>
    </row>
    <row r="124" spans="1:7">
      <c r="A124" s="103" t="s">
        <v>915</v>
      </c>
      <c r="B124" s="186"/>
      <c r="C124" s="119"/>
      <c r="D124" s="119"/>
      <c r="E124" s="119"/>
      <c r="F124" s="119"/>
      <c r="G124" s="103"/>
    </row>
    <row r="125" spans="1:7">
      <c r="A125" s="103" t="s">
        <v>916</v>
      </c>
      <c r="B125" s="186"/>
      <c r="C125" s="119"/>
      <c r="D125" s="119"/>
      <c r="E125" s="119"/>
      <c r="F125" s="119"/>
      <c r="G125" s="103"/>
    </row>
    <row r="126" spans="1:7">
      <c r="A126" s="103" t="s">
        <v>917</v>
      </c>
      <c r="B126" s="186"/>
      <c r="C126" s="119"/>
      <c r="D126" s="119"/>
      <c r="E126" s="119"/>
      <c r="F126" s="119"/>
      <c r="G126" s="103"/>
    </row>
    <row r="127" spans="1:7">
      <c r="A127" s="103" t="s">
        <v>918</v>
      </c>
      <c r="B127" s="186"/>
      <c r="C127" s="119"/>
      <c r="D127" s="119"/>
      <c r="E127" s="119"/>
      <c r="F127" s="119"/>
      <c r="G127" s="103"/>
    </row>
    <row r="128" spans="1:7">
      <c r="A128" s="103" t="s">
        <v>919</v>
      </c>
      <c r="B128" s="186"/>
      <c r="C128" s="119"/>
      <c r="D128" s="119"/>
      <c r="E128" s="119"/>
      <c r="F128" s="119"/>
      <c r="G128" s="103"/>
    </row>
    <row r="129" spans="1:7">
      <c r="A129" s="103" t="s">
        <v>920</v>
      </c>
      <c r="B129" s="186"/>
      <c r="C129" s="119"/>
      <c r="D129" s="119"/>
      <c r="E129" s="119"/>
      <c r="F129" s="119"/>
      <c r="G129" s="103"/>
    </row>
    <row r="130" spans="1:7">
      <c r="A130" s="103" t="s">
        <v>921</v>
      </c>
      <c r="B130" s="186"/>
      <c r="C130" s="119"/>
      <c r="D130" s="119"/>
      <c r="E130" s="119"/>
      <c r="F130" s="119"/>
      <c r="G130" s="103"/>
    </row>
    <row r="131" spans="1:7">
      <c r="A131" s="103" t="s">
        <v>922</v>
      </c>
      <c r="B131" s="186"/>
      <c r="C131" s="119"/>
      <c r="D131" s="119"/>
      <c r="E131" s="119"/>
      <c r="F131" s="119"/>
      <c r="G131" s="103"/>
    </row>
    <row r="132" spans="1:7">
      <c r="A132" s="103" t="s">
        <v>923</v>
      </c>
      <c r="B132" s="186"/>
      <c r="C132" s="119"/>
      <c r="D132" s="119"/>
      <c r="E132" s="119"/>
      <c r="F132" s="119"/>
      <c r="G132" s="103"/>
    </row>
    <row r="133" spans="1:7">
      <c r="A133" s="103" t="s">
        <v>924</v>
      </c>
      <c r="B133" s="186"/>
      <c r="C133" s="119"/>
      <c r="D133" s="119"/>
      <c r="E133" s="119"/>
      <c r="F133" s="119"/>
      <c r="G133" s="103"/>
    </row>
    <row r="134" spans="1:7">
      <c r="A134" s="103" t="s">
        <v>925</v>
      </c>
      <c r="B134" s="186"/>
      <c r="C134" s="119"/>
      <c r="D134" s="119"/>
      <c r="E134" s="119"/>
      <c r="F134" s="119"/>
      <c r="G134" s="103"/>
    </row>
    <row r="135" spans="1:7">
      <c r="A135" s="103" t="s">
        <v>926</v>
      </c>
      <c r="B135" s="186"/>
      <c r="C135" s="119"/>
      <c r="D135" s="119"/>
      <c r="E135" s="119"/>
      <c r="F135" s="119"/>
      <c r="G135" s="103"/>
    </row>
    <row r="136" spans="1:7">
      <c r="A136" s="103" t="s">
        <v>927</v>
      </c>
      <c r="B136" s="186"/>
      <c r="C136" s="119"/>
      <c r="D136" s="119"/>
      <c r="E136" s="119"/>
      <c r="F136" s="119"/>
      <c r="G136" s="103"/>
    </row>
    <row r="137" spans="1:7">
      <c r="A137" s="103" t="s">
        <v>928</v>
      </c>
      <c r="B137" s="186"/>
      <c r="C137" s="119"/>
      <c r="D137" s="119"/>
      <c r="E137" s="119"/>
      <c r="F137" s="119"/>
      <c r="G137" s="103"/>
    </row>
    <row r="138" spans="1:7">
      <c r="A138" s="103" t="s">
        <v>929</v>
      </c>
      <c r="B138" s="186"/>
      <c r="C138" s="119"/>
      <c r="D138" s="119"/>
      <c r="E138" s="119"/>
      <c r="F138" s="119"/>
      <c r="G138" s="103"/>
    </row>
    <row r="139" spans="1:7">
      <c r="A139" s="103" t="s">
        <v>930</v>
      </c>
      <c r="B139" s="186"/>
      <c r="C139" s="119"/>
      <c r="D139" s="119"/>
      <c r="E139" s="119"/>
      <c r="F139" s="119"/>
      <c r="G139" s="103"/>
    </row>
    <row r="140" spans="1:7">
      <c r="A140" s="103" t="s">
        <v>931</v>
      </c>
      <c r="B140" s="186"/>
      <c r="C140" s="119"/>
      <c r="D140" s="119"/>
      <c r="E140" s="119"/>
      <c r="F140" s="119"/>
      <c r="G140" s="103"/>
    </row>
    <row r="141" spans="1:7">
      <c r="A141" s="103" t="s">
        <v>932</v>
      </c>
      <c r="B141" s="186"/>
      <c r="C141" s="119"/>
      <c r="D141" s="119"/>
      <c r="E141" s="119"/>
      <c r="F141" s="119"/>
      <c r="G141" s="103"/>
    </row>
    <row r="142" spans="1:7">
      <c r="A142" s="103" t="s">
        <v>933</v>
      </c>
      <c r="B142" s="186"/>
      <c r="C142" s="119"/>
      <c r="D142" s="119"/>
      <c r="E142" s="119"/>
      <c r="F142" s="119"/>
      <c r="G142" s="103"/>
    </row>
    <row r="143" spans="1:7">
      <c r="A143" s="103" t="s">
        <v>934</v>
      </c>
      <c r="B143" s="186"/>
      <c r="C143" s="119"/>
      <c r="D143" s="119"/>
      <c r="E143" s="119"/>
      <c r="F143" s="119"/>
      <c r="G143" s="103"/>
    </row>
    <row r="144" spans="1:7">
      <c r="A144" s="103" t="s">
        <v>935</v>
      </c>
      <c r="B144" s="186"/>
      <c r="C144" s="119"/>
      <c r="D144" s="119"/>
      <c r="E144" s="119"/>
      <c r="F144" s="119"/>
      <c r="G144" s="103"/>
    </row>
    <row r="145" spans="1:7">
      <c r="A145" s="103" t="s">
        <v>936</v>
      </c>
      <c r="B145" s="186"/>
      <c r="C145" s="119"/>
      <c r="D145" s="119"/>
      <c r="E145" s="119"/>
      <c r="F145" s="119"/>
      <c r="G145" s="103"/>
    </row>
    <row r="146" spans="1:7">
      <c r="A146" s="103" t="s">
        <v>937</v>
      </c>
      <c r="B146" s="186"/>
      <c r="C146" s="119"/>
      <c r="D146" s="119"/>
      <c r="E146" s="119"/>
      <c r="F146" s="119"/>
      <c r="G146" s="103"/>
    </row>
    <row r="147" spans="1:7">
      <c r="A147" s="103" t="s">
        <v>938</v>
      </c>
      <c r="B147" s="186"/>
      <c r="C147" s="119"/>
      <c r="D147" s="119"/>
      <c r="E147" s="119"/>
      <c r="F147" s="119"/>
      <c r="G147" s="103"/>
    </row>
    <row r="148" spans="1:7">
      <c r="A148" s="103" t="s">
        <v>939</v>
      </c>
      <c r="B148" s="186"/>
      <c r="C148" s="119"/>
      <c r="D148" s="119"/>
      <c r="E148" s="119"/>
      <c r="F148" s="119"/>
      <c r="G148" s="103"/>
    </row>
    <row r="149" spans="1:7" ht="15" customHeight="1">
      <c r="A149" s="175"/>
      <c r="B149" s="176" t="s">
        <v>940</v>
      </c>
      <c r="C149" s="175" t="s">
        <v>793</v>
      </c>
      <c r="D149" s="175" t="s">
        <v>794</v>
      </c>
      <c r="E149" s="181"/>
      <c r="F149" s="177" t="s">
        <v>758</v>
      </c>
      <c r="G149" s="177"/>
    </row>
    <row r="150" spans="1:7">
      <c r="A150" s="103" t="s">
        <v>941</v>
      </c>
      <c r="B150" s="103" t="s">
        <v>942</v>
      </c>
      <c r="C150" s="119">
        <v>0.46469525692446412</v>
      </c>
      <c r="D150" s="119">
        <v>0.39645349913269912</v>
      </c>
      <c r="E150" s="187"/>
      <c r="F150" s="119">
        <v>0.4550125119502787</v>
      </c>
    </row>
    <row r="151" spans="1:7">
      <c r="A151" s="103" t="s">
        <v>943</v>
      </c>
      <c r="B151" s="103" t="s">
        <v>944</v>
      </c>
      <c r="C151" s="119">
        <v>0.53530474307553577</v>
      </c>
      <c r="D151" s="119">
        <v>0.60354650086730077</v>
      </c>
      <c r="E151" s="187"/>
      <c r="F151" s="119">
        <v>0.54498748804972119</v>
      </c>
    </row>
    <row r="152" spans="1:7">
      <c r="A152" s="103" t="s">
        <v>945</v>
      </c>
      <c r="B152" s="103" t="s">
        <v>351</v>
      </c>
      <c r="C152" s="119"/>
      <c r="D152" s="119"/>
      <c r="E152" s="187"/>
      <c r="F152" s="119"/>
    </row>
    <row r="153" spans="1:7" outlineLevel="1">
      <c r="A153" s="103" t="s">
        <v>946</v>
      </c>
      <c r="C153" s="119"/>
      <c r="D153" s="119"/>
      <c r="E153" s="187"/>
      <c r="F153" s="119"/>
    </row>
    <row r="154" spans="1:7" outlineLevel="1">
      <c r="A154" s="103" t="s">
        <v>947</v>
      </c>
      <c r="C154" s="119"/>
      <c r="D154" s="119"/>
      <c r="E154" s="187"/>
      <c r="F154" s="119"/>
    </row>
    <row r="155" spans="1:7" outlineLevel="1">
      <c r="A155" s="103" t="s">
        <v>948</v>
      </c>
      <c r="C155" s="119"/>
      <c r="D155" s="119"/>
      <c r="E155" s="187"/>
      <c r="F155" s="119"/>
    </row>
    <row r="156" spans="1:7" outlineLevel="1">
      <c r="A156" s="103" t="s">
        <v>949</v>
      </c>
      <c r="C156" s="119"/>
      <c r="D156" s="119"/>
      <c r="E156" s="187"/>
      <c r="F156" s="119"/>
    </row>
    <row r="157" spans="1:7" outlineLevel="1">
      <c r="A157" s="103" t="s">
        <v>950</v>
      </c>
      <c r="C157" s="119"/>
      <c r="D157" s="119"/>
      <c r="E157" s="187"/>
      <c r="F157" s="119"/>
    </row>
    <row r="158" spans="1:7" outlineLevel="1">
      <c r="A158" s="103" t="s">
        <v>951</v>
      </c>
      <c r="C158" s="119"/>
      <c r="D158" s="119"/>
      <c r="E158" s="187"/>
      <c r="F158" s="119"/>
    </row>
    <row r="159" spans="1:7" ht="15" customHeight="1">
      <c r="A159" s="175"/>
      <c r="B159" s="176" t="s">
        <v>952</v>
      </c>
      <c r="C159" s="175" t="s">
        <v>793</v>
      </c>
      <c r="D159" s="175" t="s">
        <v>794</v>
      </c>
      <c r="E159" s="181"/>
      <c r="F159" s="177" t="s">
        <v>758</v>
      </c>
      <c r="G159" s="177"/>
    </row>
    <row r="160" spans="1:7">
      <c r="A160" s="103" t="s">
        <v>953</v>
      </c>
      <c r="B160" s="159" t="s">
        <v>954</v>
      </c>
      <c r="C160" s="119">
        <v>7.0640183351777284E-6</v>
      </c>
      <c r="D160" s="119">
        <v>2.2644315339150848E-3</v>
      </c>
      <c r="E160" s="187"/>
      <c r="F160" s="119">
        <v>3.2735931367424949E-4</v>
      </c>
    </row>
    <row r="161" spans="1:7">
      <c r="A161" s="103" t="s">
        <v>955</v>
      </c>
      <c r="B161" s="159" t="s">
        <v>956</v>
      </c>
      <c r="C161" s="119">
        <v>0.99999293598166483</v>
      </c>
      <c r="D161" s="119">
        <v>0.99773556846608491</v>
      </c>
      <c r="E161" s="187"/>
      <c r="F161" s="119">
        <v>0.99967264068632566</v>
      </c>
    </row>
    <row r="162" spans="1:7">
      <c r="A162" s="103" t="s">
        <v>957</v>
      </c>
      <c r="B162" s="159" t="s">
        <v>351</v>
      </c>
      <c r="C162" s="119"/>
      <c r="D162" s="119"/>
      <c r="E162" s="187"/>
      <c r="F162" s="119"/>
    </row>
    <row r="163" spans="1:7" outlineLevel="1">
      <c r="A163" s="103" t="s">
        <v>958</v>
      </c>
      <c r="E163" s="159"/>
    </row>
    <row r="164" spans="1:7" outlineLevel="1">
      <c r="A164" s="103" t="s">
        <v>959</v>
      </c>
      <c r="E164" s="159"/>
    </row>
    <row r="165" spans="1:7" outlineLevel="1">
      <c r="A165" s="103" t="s">
        <v>960</v>
      </c>
      <c r="E165" s="159"/>
    </row>
    <row r="166" spans="1:7" outlineLevel="1">
      <c r="A166" s="103" t="s">
        <v>961</v>
      </c>
      <c r="E166" s="159"/>
    </row>
    <row r="167" spans="1:7" outlineLevel="1">
      <c r="A167" s="103" t="s">
        <v>962</v>
      </c>
      <c r="E167" s="159"/>
    </row>
    <row r="168" spans="1:7" outlineLevel="1">
      <c r="A168" s="103" t="s">
        <v>963</v>
      </c>
      <c r="E168" s="159"/>
    </row>
    <row r="169" spans="1:7" ht="15" customHeight="1">
      <c r="A169" s="175"/>
      <c r="B169" s="176" t="s">
        <v>964</v>
      </c>
      <c r="C169" s="175" t="s">
        <v>793</v>
      </c>
      <c r="D169" s="175" t="s">
        <v>794</v>
      </c>
      <c r="E169" s="181"/>
      <c r="F169" s="177" t="s">
        <v>758</v>
      </c>
      <c r="G169" s="177"/>
    </row>
    <row r="170" spans="1:7">
      <c r="A170" s="103" t="s">
        <v>965</v>
      </c>
      <c r="B170" s="119" t="s">
        <v>966</v>
      </c>
      <c r="C170" s="119">
        <v>0.12520626283122627</v>
      </c>
      <c r="D170" s="119">
        <v>0.18534341900933129</v>
      </c>
      <c r="E170" s="187"/>
      <c r="F170" s="119">
        <v>0.13373905515058848</v>
      </c>
    </row>
    <row r="171" spans="1:7">
      <c r="A171" s="103" t="s">
        <v>967</v>
      </c>
      <c r="B171" s="119" t="s">
        <v>968</v>
      </c>
      <c r="C171" s="119">
        <v>0.10050335309254764</v>
      </c>
      <c r="D171" s="119">
        <v>0.14005564841929105</v>
      </c>
      <c r="E171" s="187"/>
      <c r="F171" s="119">
        <v>0.10611538304583727</v>
      </c>
    </row>
    <row r="172" spans="1:7">
      <c r="A172" s="103" t="s">
        <v>969</v>
      </c>
      <c r="B172" s="119" t="s">
        <v>970</v>
      </c>
      <c r="C172" s="119">
        <v>9.4022681175572359E-2</v>
      </c>
      <c r="D172" s="119">
        <v>0.13062695729921131</v>
      </c>
      <c r="E172" s="119"/>
      <c r="F172" s="119">
        <v>9.9216420055385196E-2</v>
      </c>
    </row>
    <row r="173" spans="1:7">
      <c r="A173" s="103" t="s">
        <v>971</v>
      </c>
      <c r="B173" s="119" t="s">
        <v>972</v>
      </c>
      <c r="C173" s="119">
        <v>0.12433457876975129</v>
      </c>
      <c r="D173" s="119">
        <v>0.16482276546431429</v>
      </c>
      <c r="E173" s="119"/>
      <c r="F173" s="119">
        <v>0.13007940127896822</v>
      </c>
    </row>
    <row r="174" spans="1:7">
      <c r="A174" s="103" t="s">
        <v>973</v>
      </c>
      <c r="B174" s="119" t="s">
        <v>974</v>
      </c>
      <c r="C174" s="119">
        <v>0.55593312413090246</v>
      </c>
      <c r="D174" s="119">
        <v>0.379151209807852</v>
      </c>
      <c r="E174" s="119"/>
      <c r="F174" s="119">
        <v>0.53084974046922073</v>
      </c>
    </row>
    <row r="175" spans="1:7" outlineLevel="1">
      <c r="A175" s="103" t="s">
        <v>975</v>
      </c>
      <c r="B175" s="182"/>
      <c r="C175" s="119"/>
      <c r="D175" s="119"/>
      <c r="E175" s="119"/>
      <c r="F175" s="119"/>
    </row>
    <row r="176" spans="1:7" outlineLevel="1">
      <c r="A176" s="103" t="s">
        <v>976</v>
      </c>
      <c r="B176" s="182"/>
      <c r="C176" s="119"/>
      <c r="D176" s="119"/>
      <c r="E176" s="119"/>
      <c r="F176" s="119"/>
    </row>
    <row r="177" spans="1:7" outlineLevel="1">
      <c r="A177" s="103" t="s">
        <v>977</v>
      </c>
      <c r="B177" s="188"/>
      <c r="C177" s="119"/>
      <c r="D177" s="119"/>
      <c r="E177" s="119"/>
      <c r="F177" s="119"/>
    </row>
    <row r="178" spans="1:7" outlineLevel="1">
      <c r="A178" s="103" t="s">
        <v>978</v>
      </c>
      <c r="B178" s="188"/>
      <c r="C178" s="119"/>
      <c r="D178" s="119"/>
      <c r="E178" s="119"/>
      <c r="F178" s="119"/>
    </row>
    <row r="179" spans="1:7" ht="15" customHeight="1">
      <c r="A179" s="175"/>
      <c r="B179" s="176" t="s">
        <v>979</v>
      </c>
      <c r="C179" s="175" t="s">
        <v>793</v>
      </c>
      <c r="D179" s="175" t="s">
        <v>794</v>
      </c>
      <c r="E179" s="181"/>
      <c r="F179" s="177" t="s">
        <v>758</v>
      </c>
      <c r="G179" s="177"/>
    </row>
    <row r="180" spans="1:7">
      <c r="A180" s="103" t="s">
        <v>980</v>
      </c>
      <c r="B180" s="103" t="s">
        <v>981</v>
      </c>
      <c r="C180" s="119">
        <v>0</v>
      </c>
      <c r="D180" s="119">
        <v>0</v>
      </c>
      <c r="E180" s="187"/>
      <c r="F180" s="119">
        <v>6.2558339520913677E-4</v>
      </c>
    </row>
    <row r="181" spans="1:7" outlineLevel="1">
      <c r="A181" s="103" t="s">
        <v>982</v>
      </c>
      <c r="B181" s="189"/>
      <c r="C181" s="119"/>
      <c r="D181" s="119"/>
      <c r="E181" s="187"/>
      <c r="F181" s="119"/>
    </row>
    <row r="182" spans="1:7" outlineLevel="1">
      <c r="A182" s="103" t="s">
        <v>983</v>
      </c>
      <c r="B182" s="189"/>
      <c r="C182" s="119"/>
      <c r="D182" s="119"/>
      <c r="E182" s="187"/>
      <c r="F182" s="119"/>
    </row>
    <row r="183" spans="1:7" outlineLevel="1">
      <c r="A183" s="103" t="s">
        <v>984</v>
      </c>
      <c r="B183" s="189"/>
      <c r="C183" s="119"/>
      <c r="D183" s="119"/>
      <c r="E183" s="187"/>
      <c r="F183" s="119"/>
    </row>
    <row r="184" spans="1:7" outlineLevel="1">
      <c r="A184" s="103" t="s">
        <v>985</v>
      </c>
      <c r="B184" s="189"/>
      <c r="C184" s="119"/>
      <c r="D184" s="119"/>
      <c r="E184" s="187"/>
      <c r="F184" s="119"/>
    </row>
    <row r="185" spans="1:7" ht="18.5">
      <c r="A185" s="190"/>
      <c r="B185" s="191" t="s">
        <v>755</v>
      </c>
      <c r="C185" s="190"/>
      <c r="D185" s="190"/>
      <c r="E185" s="190"/>
      <c r="F185" s="192"/>
      <c r="G185" s="192"/>
    </row>
    <row r="186" spans="1:7" ht="15" customHeight="1">
      <c r="A186" s="175"/>
      <c r="B186" s="176" t="s">
        <v>986</v>
      </c>
      <c r="C186" s="175" t="s">
        <v>987</v>
      </c>
      <c r="D186" s="175" t="s">
        <v>988</v>
      </c>
      <c r="E186" s="181"/>
      <c r="F186" s="175" t="s">
        <v>793</v>
      </c>
      <c r="G186" s="175" t="s">
        <v>989</v>
      </c>
    </row>
    <row r="187" spans="1:7">
      <c r="A187" s="103" t="s">
        <v>990</v>
      </c>
      <c r="B187" s="186" t="s">
        <v>991</v>
      </c>
      <c r="C187" s="116">
        <v>64725.850985842204</v>
      </c>
      <c r="D187" s="116"/>
      <c r="E187" s="193"/>
      <c r="F187" s="194"/>
      <c r="G187" s="194"/>
    </row>
    <row r="188" spans="1:7">
      <c r="A188" s="193"/>
      <c r="B188" s="195"/>
      <c r="C188" s="193"/>
      <c r="D188" s="193"/>
      <c r="E188" s="193"/>
      <c r="F188" s="194"/>
      <c r="G188" s="194"/>
    </row>
    <row r="189" spans="1:7">
      <c r="B189" s="186" t="s">
        <v>992</v>
      </c>
      <c r="C189" s="193"/>
      <c r="D189" s="193"/>
      <c r="E189" s="193"/>
      <c r="F189" s="194"/>
      <c r="G189" s="194"/>
    </row>
    <row r="190" spans="1:7">
      <c r="A190" s="103" t="s">
        <v>993</v>
      </c>
      <c r="B190" s="186" t="s">
        <v>994</v>
      </c>
      <c r="C190" s="116">
        <v>18560970745.59</v>
      </c>
      <c r="D190" s="340">
        <v>461132</v>
      </c>
      <c r="E190" s="193"/>
      <c r="F190" s="125">
        <v>0.49711257605374892</v>
      </c>
      <c r="G190" s="125">
        <v>0.79938702312704879</v>
      </c>
    </row>
    <row r="191" spans="1:7">
      <c r="A191" s="103" t="s">
        <v>995</v>
      </c>
      <c r="B191" s="186" t="s">
        <v>996</v>
      </c>
      <c r="C191" s="116">
        <v>12838971516.870003</v>
      </c>
      <c r="D191" s="340">
        <v>94983</v>
      </c>
      <c r="E191" s="193"/>
      <c r="F191" s="125">
        <v>0.34386209062628831</v>
      </c>
      <c r="G191" s="125">
        <v>0.1646560586072458</v>
      </c>
    </row>
    <row r="192" spans="1:7">
      <c r="A192" s="103" t="s">
        <v>997</v>
      </c>
      <c r="B192" s="186" t="s">
        <v>998</v>
      </c>
      <c r="C192" s="116">
        <v>3598155233.0799966</v>
      </c>
      <c r="D192" s="340">
        <v>15154</v>
      </c>
      <c r="E192" s="193"/>
      <c r="F192" s="125">
        <v>9.6368247193248685E-2</v>
      </c>
      <c r="G192" s="125">
        <v>2.626994211737051E-2</v>
      </c>
    </row>
    <row r="193" spans="1:7">
      <c r="A193" s="103" t="s">
        <v>999</v>
      </c>
      <c r="B193" s="186" t="s">
        <v>1000</v>
      </c>
      <c r="C193" s="116">
        <v>1223272257.3099999</v>
      </c>
      <c r="D193" s="340">
        <v>3601</v>
      </c>
      <c r="E193" s="193"/>
      <c r="F193" s="125">
        <v>3.2762511798632141E-2</v>
      </c>
      <c r="G193" s="125">
        <v>6.2424483017454934E-3</v>
      </c>
    </row>
    <row r="194" spans="1:7">
      <c r="A194" s="103" t="s">
        <v>1001</v>
      </c>
      <c r="B194" s="186" t="s">
        <v>1002</v>
      </c>
      <c r="C194" s="116">
        <v>990958767.97000003</v>
      </c>
      <c r="D194" s="340">
        <v>1902</v>
      </c>
      <c r="E194" s="193"/>
      <c r="F194" s="125">
        <v>2.6540533502304006E-2</v>
      </c>
      <c r="G194" s="125">
        <v>3.2971776367453284E-3</v>
      </c>
    </row>
    <row r="195" spans="1:7">
      <c r="A195" s="103" t="s">
        <v>1003</v>
      </c>
      <c r="B195" s="186" t="s">
        <v>1004</v>
      </c>
      <c r="C195" s="116">
        <v>125231701.31999999</v>
      </c>
      <c r="D195" s="340">
        <v>85</v>
      </c>
      <c r="E195" s="193"/>
      <c r="F195" s="125">
        <v>3.3540408257779395E-3</v>
      </c>
      <c r="G195" s="125">
        <v>1.4735020984403413E-4</v>
      </c>
    </row>
    <row r="196" spans="1:7">
      <c r="A196" s="103" t="s">
        <v>1005</v>
      </c>
      <c r="B196" s="186"/>
      <c r="C196" s="116"/>
      <c r="D196" s="196"/>
      <c r="E196" s="193"/>
      <c r="F196" s="125"/>
      <c r="G196" s="125" t="s">
        <v>2343</v>
      </c>
    </row>
    <row r="197" spans="1:7">
      <c r="A197" s="103" t="s">
        <v>1006</v>
      </c>
      <c r="B197" s="186"/>
      <c r="C197" s="116"/>
      <c r="D197" s="196"/>
      <c r="E197" s="193"/>
      <c r="F197" s="125"/>
      <c r="G197" s="125" t="s">
        <v>2343</v>
      </c>
    </row>
    <row r="198" spans="1:7">
      <c r="A198" s="103" t="s">
        <v>1007</v>
      </c>
      <c r="B198" s="186"/>
      <c r="C198" s="116"/>
      <c r="D198" s="196"/>
      <c r="E198" s="193"/>
      <c r="F198" s="125"/>
      <c r="G198" s="125" t="s">
        <v>2343</v>
      </c>
    </row>
    <row r="199" spans="1:7">
      <c r="A199" s="103" t="s">
        <v>1008</v>
      </c>
      <c r="B199" s="186"/>
      <c r="C199" s="116"/>
      <c r="D199" s="196"/>
      <c r="E199" s="186"/>
      <c r="F199" s="125"/>
      <c r="G199" s="125" t="s">
        <v>2343</v>
      </c>
    </row>
    <row r="200" spans="1:7">
      <c r="A200" s="103" t="s">
        <v>1009</v>
      </c>
      <c r="B200" s="186"/>
      <c r="C200" s="116"/>
      <c r="D200" s="196"/>
      <c r="E200" s="186"/>
      <c r="F200" s="125"/>
      <c r="G200" s="125" t="s">
        <v>2343</v>
      </c>
    </row>
    <row r="201" spans="1:7">
      <c r="A201" s="103" t="s">
        <v>1010</v>
      </c>
      <c r="B201" s="186"/>
      <c r="C201" s="116"/>
      <c r="D201" s="196"/>
      <c r="E201" s="186"/>
      <c r="F201" s="125"/>
      <c r="G201" s="125" t="s">
        <v>2343</v>
      </c>
    </row>
    <row r="202" spans="1:7">
      <c r="A202" s="103" t="s">
        <v>1011</v>
      </c>
      <c r="B202" s="186"/>
      <c r="C202" s="116"/>
      <c r="D202" s="196"/>
      <c r="E202" s="186"/>
      <c r="F202" s="125"/>
      <c r="G202" s="125" t="s">
        <v>2343</v>
      </c>
    </row>
    <row r="203" spans="1:7">
      <c r="A203" s="103" t="s">
        <v>1012</v>
      </c>
      <c r="B203" s="186"/>
      <c r="C203" s="116"/>
      <c r="D203" s="196"/>
      <c r="E203" s="186"/>
      <c r="F203" s="125"/>
      <c r="G203" s="125" t="s">
        <v>2343</v>
      </c>
    </row>
    <row r="204" spans="1:7">
      <c r="A204" s="103" t="s">
        <v>1013</v>
      </c>
      <c r="B204" s="186"/>
      <c r="C204" s="116"/>
      <c r="D204" s="196"/>
      <c r="E204" s="186"/>
      <c r="F204" s="125"/>
      <c r="G204" s="125" t="s">
        <v>2343</v>
      </c>
    </row>
    <row r="205" spans="1:7">
      <c r="A205" s="103" t="s">
        <v>1014</v>
      </c>
      <c r="B205" s="186"/>
      <c r="C205" s="116"/>
      <c r="D205" s="196"/>
      <c r="F205" s="125"/>
      <c r="G205" s="125" t="s">
        <v>2343</v>
      </c>
    </row>
    <row r="206" spans="1:7">
      <c r="A206" s="103" t="s">
        <v>1015</v>
      </c>
      <c r="B206" s="186"/>
      <c r="C206" s="116"/>
      <c r="D206" s="196"/>
      <c r="E206" s="197"/>
      <c r="F206" s="125"/>
      <c r="G206" s="125" t="s">
        <v>2343</v>
      </c>
    </row>
    <row r="207" spans="1:7">
      <c r="A207" s="103" t="s">
        <v>1016</v>
      </c>
      <c r="B207" s="186"/>
      <c r="C207" s="116"/>
      <c r="D207" s="196"/>
      <c r="E207" s="197"/>
      <c r="F207" s="125"/>
      <c r="G207" s="125" t="s">
        <v>2343</v>
      </c>
    </row>
    <row r="208" spans="1:7">
      <c r="A208" s="103" t="s">
        <v>1017</v>
      </c>
      <c r="B208" s="186"/>
      <c r="C208" s="116"/>
      <c r="D208" s="196"/>
      <c r="E208" s="197"/>
      <c r="F208" s="125"/>
      <c r="G208" s="125" t="s">
        <v>2343</v>
      </c>
    </row>
    <row r="209" spans="1:7">
      <c r="A209" s="103" t="s">
        <v>1018</v>
      </c>
      <c r="B209" s="186"/>
      <c r="C209" s="116"/>
      <c r="D209" s="196"/>
      <c r="E209" s="197"/>
      <c r="F209" s="125"/>
      <c r="G209" s="125" t="s">
        <v>2343</v>
      </c>
    </row>
    <row r="210" spans="1:7">
      <c r="A210" s="103" t="s">
        <v>1019</v>
      </c>
      <c r="B210" s="186"/>
      <c r="C210" s="116"/>
      <c r="D210" s="196"/>
      <c r="E210" s="197"/>
      <c r="F210" s="125"/>
      <c r="G210" s="125" t="s">
        <v>2343</v>
      </c>
    </row>
    <row r="211" spans="1:7">
      <c r="A211" s="103" t="s">
        <v>1020</v>
      </c>
      <c r="B211" s="186"/>
      <c r="C211" s="116"/>
      <c r="D211" s="196"/>
      <c r="E211" s="197"/>
      <c r="F211" s="125"/>
      <c r="G211" s="125" t="s">
        <v>2343</v>
      </c>
    </row>
    <row r="212" spans="1:7">
      <c r="A212" s="103" t="s">
        <v>1021</v>
      </c>
      <c r="B212" s="186"/>
      <c r="C212" s="116"/>
      <c r="D212" s="196"/>
      <c r="E212" s="197"/>
      <c r="F212" s="125"/>
      <c r="G212" s="125" t="s">
        <v>2343</v>
      </c>
    </row>
    <row r="213" spans="1:7">
      <c r="A213" s="103" t="s">
        <v>1022</v>
      </c>
      <c r="B213" s="186"/>
      <c r="C213" s="116"/>
      <c r="D213" s="196"/>
      <c r="E213" s="197"/>
      <c r="F213" s="125"/>
      <c r="G213" s="125" t="s">
        <v>2343</v>
      </c>
    </row>
    <row r="214" spans="1:7">
      <c r="A214" s="103" t="s">
        <v>1023</v>
      </c>
      <c r="B214" s="198" t="s">
        <v>353</v>
      </c>
      <c r="C214" s="199">
        <v>37337560222.139999</v>
      </c>
      <c r="D214" s="200">
        <v>576857</v>
      </c>
      <c r="E214" s="197"/>
      <c r="F214" s="125"/>
      <c r="G214" s="201">
        <v>1</v>
      </c>
    </row>
    <row r="215" spans="1:7" ht="15" customHeight="1">
      <c r="A215" s="175"/>
      <c r="B215" s="202" t="s">
        <v>1024</v>
      </c>
      <c r="C215" s="175" t="s">
        <v>987</v>
      </c>
      <c r="D215" s="175" t="s">
        <v>988</v>
      </c>
      <c r="E215" s="181"/>
      <c r="F215" s="181"/>
      <c r="G215" s="175" t="s">
        <v>989</v>
      </c>
    </row>
    <row r="216" spans="1:7">
      <c r="A216" s="103" t="s">
        <v>1025</v>
      </c>
      <c r="B216" s="103" t="s">
        <v>1026</v>
      </c>
      <c r="C216" s="119" t="s">
        <v>1027</v>
      </c>
      <c r="D216" s="119" t="s">
        <v>1027</v>
      </c>
      <c r="F216" s="183"/>
      <c r="G216" s="183"/>
    </row>
    <row r="217" spans="1:7">
      <c r="F217" s="183"/>
      <c r="G217" s="183"/>
    </row>
    <row r="218" spans="1:7">
      <c r="B218" s="186" t="s">
        <v>1028</v>
      </c>
      <c r="F218" s="183"/>
      <c r="G218" s="183"/>
    </row>
    <row r="219" spans="1:7">
      <c r="A219" s="103" t="s">
        <v>1029</v>
      </c>
      <c r="B219" s="103" t="s">
        <v>1030</v>
      </c>
      <c r="C219" s="119" t="s">
        <v>1027</v>
      </c>
      <c r="D219" s="119" t="s">
        <v>1027</v>
      </c>
      <c r="F219" s="125" t="s">
        <v>2343</v>
      </c>
      <c r="G219" s="125" t="s">
        <v>2343</v>
      </c>
    </row>
    <row r="220" spans="1:7">
      <c r="A220" s="103" t="s">
        <v>1031</v>
      </c>
      <c r="B220" s="103" t="s">
        <v>1032</v>
      </c>
      <c r="C220" s="119" t="s">
        <v>1027</v>
      </c>
      <c r="D220" s="119" t="s">
        <v>1027</v>
      </c>
      <c r="F220" s="125" t="s">
        <v>2343</v>
      </c>
      <c r="G220" s="125" t="s">
        <v>2343</v>
      </c>
    </row>
    <row r="221" spans="1:7">
      <c r="A221" s="103" t="s">
        <v>1033</v>
      </c>
      <c r="B221" s="103" t="s">
        <v>1034</v>
      </c>
      <c r="C221" s="119" t="s">
        <v>1027</v>
      </c>
      <c r="D221" s="119" t="s">
        <v>1027</v>
      </c>
      <c r="F221" s="125" t="s">
        <v>2343</v>
      </c>
      <c r="G221" s="125" t="s">
        <v>2343</v>
      </c>
    </row>
    <row r="222" spans="1:7">
      <c r="A222" s="103" t="s">
        <v>1035</v>
      </c>
      <c r="B222" s="103" t="s">
        <v>1036</v>
      </c>
      <c r="C222" s="119" t="s">
        <v>1027</v>
      </c>
      <c r="D222" s="119" t="s">
        <v>1027</v>
      </c>
      <c r="F222" s="125" t="s">
        <v>2343</v>
      </c>
      <c r="G222" s="125" t="s">
        <v>2343</v>
      </c>
    </row>
    <row r="223" spans="1:7">
      <c r="A223" s="103" t="s">
        <v>1037</v>
      </c>
      <c r="B223" s="103" t="s">
        <v>1038</v>
      </c>
      <c r="C223" s="119" t="s">
        <v>1027</v>
      </c>
      <c r="D223" s="119" t="s">
        <v>1027</v>
      </c>
      <c r="F223" s="125" t="s">
        <v>2343</v>
      </c>
      <c r="G223" s="125" t="s">
        <v>2343</v>
      </c>
    </row>
    <row r="224" spans="1:7">
      <c r="A224" s="103" t="s">
        <v>1039</v>
      </c>
      <c r="B224" s="103" t="s">
        <v>1040</v>
      </c>
      <c r="C224" s="119" t="s">
        <v>1027</v>
      </c>
      <c r="D224" s="119" t="s">
        <v>1027</v>
      </c>
      <c r="F224" s="125" t="s">
        <v>2343</v>
      </c>
      <c r="G224" s="125" t="s">
        <v>2343</v>
      </c>
    </row>
    <row r="225" spans="1:7">
      <c r="A225" s="103" t="s">
        <v>1041</v>
      </c>
      <c r="B225" s="103" t="s">
        <v>1042</v>
      </c>
      <c r="C225" s="119" t="s">
        <v>1027</v>
      </c>
      <c r="D225" s="119" t="s">
        <v>1027</v>
      </c>
      <c r="F225" s="125" t="s">
        <v>2343</v>
      </c>
      <c r="G225" s="125" t="s">
        <v>2343</v>
      </c>
    </row>
    <row r="226" spans="1:7">
      <c r="A226" s="103" t="s">
        <v>1043</v>
      </c>
      <c r="B226" s="103" t="s">
        <v>1044</v>
      </c>
      <c r="C226" s="116"/>
      <c r="D226" s="196"/>
      <c r="F226" s="125" t="s">
        <v>2343</v>
      </c>
      <c r="G226" s="125" t="s">
        <v>2343</v>
      </c>
    </row>
    <row r="227" spans="1:7">
      <c r="A227" s="103" t="s">
        <v>1045</v>
      </c>
      <c r="B227" s="198" t="s">
        <v>353</v>
      </c>
      <c r="C227" s="116">
        <v>0</v>
      </c>
      <c r="D227" s="196">
        <v>0</v>
      </c>
      <c r="F227" s="119">
        <v>0</v>
      </c>
      <c r="G227" s="119">
        <v>0</v>
      </c>
    </row>
    <row r="228" spans="1:7" outlineLevel="1">
      <c r="A228" s="103" t="s">
        <v>1046</v>
      </c>
      <c r="B228" s="179" t="s">
        <v>1047</v>
      </c>
      <c r="C228" s="116"/>
      <c r="D228" s="196"/>
      <c r="F228" s="125" t="s">
        <v>2343</v>
      </c>
      <c r="G228" s="125" t="s">
        <v>2343</v>
      </c>
    </row>
    <row r="229" spans="1:7" outlineLevel="1">
      <c r="A229" s="103" t="s">
        <v>1048</v>
      </c>
      <c r="B229" s="179" t="s">
        <v>1049</v>
      </c>
      <c r="C229" s="116"/>
      <c r="D229" s="196"/>
      <c r="F229" s="125" t="s">
        <v>2343</v>
      </c>
      <c r="G229" s="125" t="s">
        <v>2343</v>
      </c>
    </row>
    <row r="230" spans="1:7" outlineLevel="1">
      <c r="A230" s="103" t="s">
        <v>1050</v>
      </c>
      <c r="B230" s="179" t="s">
        <v>1051</v>
      </c>
      <c r="C230" s="116"/>
      <c r="D230" s="196"/>
      <c r="F230" s="125" t="s">
        <v>2343</v>
      </c>
      <c r="G230" s="125" t="s">
        <v>2343</v>
      </c>
    </row>
    <row r="231" spans="1:7" outlineLevel="1">
      <c r="A231" s="103" t="s">
        <v>1052</v>
      </c>
      <c r="B231" s="179" t="s">
        <v>1053</v>
      </c>
      <c r="C231" s="116"/>
      <c r="D231" s="196"/>
      <c r="F231" s="125" t="s">
        <v>2343</v>
      </c>
      <c r="G231" s="125" t="s">
        <v>2343</v>
      </c>
    </row>
    <row r="232" spans="1:7" outlineLevel="1">
      <c r="A232" s="103" t="s">
        <v>1054</v>
      </c>
      <c r="B232" s="179" t="s">
        <v>1055</v>
      </c>
      <c r="C232" s="116"/>
      <c r="D232" s="196"/>
      <c r="F232" s="125" t="s">
        <v>2343</v>
      </c>
      <c r="G232" s="125" t="s">
        <v>2343</v>
      </c>
    </row>
    <row r="233" spans="1:7" outlineLevel="1">
      <c r="A233" s="103" t="s">
        <v>1056</v>
      </c>
      <c r="B233" s="179" t="s">
        <v>1057</v>
      </c>
      <c r="C233" s="116"/>
      <c r="D233" s="196"/>
      <c r="F233" s="125" t="s">
        <v>2343</v>
      </c>
      <c r="G233" s="125" t="s">
        <v>2343</v>
      </c>
    </row>
    <row r="234" spans="1:7" outlineLevel="1">
      <c r="A234" s="103" t="s">
        <v>1058</v>
      </c>
      <c r="B234" s="179"/>
      <c r="F234" s="125"/>
      <c r="G234" s="125"/>
    </row>
    <row r="235" spans="1:7" outlineLevel="1">
      <c r="A235" s="103" t="s">
        <v>1059</v>
      </c>
      <c r="B235" s="179"/>
      <c r="F235" s="125"/>
      <c r="G235" s="125"/>
    </row>
    <row r="236" spans="1:7" outlineLevel="1">
      <c r="A236" s="103" t="s">
        <v>1060</v>
      </c>
      <c r="B236" s="179"/>
      <c r="F236" s="125"/>
      <c r="G236" s="125"/>
    </row>
    <row r="237" spans="1:7" ht="15" customHeight="1">
      <c r="A237" s="175"/>
      <c r="B237" s="202" t="s">
        <v>1061</v>
      </c>
      <c r="C237" s="175" t="s">
        <v>987</v>
      </c>
      <c r="D237" s="175" t="s">
        <v>988</v>
      </c>
      <c r="E237" s="181"/>
      <c r="F237" s="175" t="s">
        <v>793</v>
      </c>
      <c r="G237" s="175" t="s">
        <v>989</v>
      </c>
    </row>
    <row r="238" spans="1:7">
      <c r="A238" s="103" t="s">
        <v>1062</v>
      </c>
      <c r="B238" s="103" t="s">
        <v>1026</v>
      </c>
      <c r="C238" s="345">
        <v>0.51609223313177965</v>
      </c>
      <c r="F238" s="183"/>
      <c r="G238" s="183"/>
    </row>
    <row r="239" spans="1:7">
      <c r="F239" s="183"/>
      <c r="G239" s="183"/>
    </row>
    <row r="240" spans="1:7">
      <c r="B240" s="186" t="s">
        <v>1028</v>
      </c>
      <c r="F240" s="183"/>
      <c r="G240" s="183"/>
    </row>
    <row r="241" spans="1:7">
      <c r="A241" s="103" t="s">
        <v>1063</v>
      </c>
      <c r="B241" s="103" t="s">
        <v>1030</v>
      </c>
      <c r="C241" s="116">
        <v>11292060846.110006</v>
      </c>
      <c r="D241" s="196">
        <v>319079</v>
      </c>
      <c r="F241" s="125">
        <v>0.30243167413531685</v>
      </c>
      <c r="G241" s="125">
        <v>0.5531336189038184</v>
      </c>
    </row>
    <row r="242" spans="1:7">
      <c r="A242" s="103" t="s">
        <v>1064</v>
      </c>
      <c r="B242" s="103" t="s">
        <v>1032</v>
      </c>
      <c r="C242" s="116">
        <v>5584266574.2099972</v>
      </c>
      <c r="D242" s="196">
        <v>72200</v>
      </c>
      <c r="F242" s="125">
        <v>0.14956163554839627</v>
      </c>
      <c r="G242" s="125">
        <v>0.12516100177340311</v>
      </c>
    </row>
    <row r="243" spans="1:7">
      <c r="A243" s="103" t="s">
        <v>1065</v>
      </c>
      <c r="B243" s="103" t="s">
        <v>1034</v>
      </c>
      <c r="C243" s="116">
        <v>6190400156.4599724</v>
      </c>
      <c r="D243" s="196">
        <v>66202</v>
      </c>
      <c r="F243" s="125">
        <v>0.16579551849746368</v>
      </c>
      <c r="G243" s="125">
        <v>0.11476327755405585</v>
      </c>
    </row>
    <row r="244" spans="1:7">
      <c r="A244" s="103" t="s">
        <v>1066</v>
      </c>
      <c r="B244" s="103" t="s">
        <v>1036</v>
      </c>
      <c r="C244" s="116">
        <v>7205928349.1299887</v>
      </c>
      <c r="D244" s="196">
        <v>65402</v>
      </c>
      <c r="F244" s="125">
        <v>0.1929940870870589</v>
      </c>
      <c r="G244" s="125">
        <v>0.11337645204964142</v>
      </c>
    </row>
    <row r="245" spans="1:7">
      <c r="A245" s="103" t="s">
        <v>1067</v>
      </c>
      <c r="B245" s="103" t="s">
        <v>1038</v>
      </c>
      <c r="C245" s="116">
        <v>7059120703.4300098</v>
      </c>
      <c r="D245" s="196">
        <v>53933</v>
      </c>
      <c r="F245" s="125">
        <v>0.18906218460530738</v>
      </c>
      <c r="G245" s="125">
        <v>9.3494574911979919E-2</v>
      </c>
    </row>
    <row r="246" spans="1:7">
      <c r="A246" s="103" t="s">
        <v>1068</v>
      </c>
      <c r="B246" s="103" t="s">
        <v>1040</v>
      </c>
      <c r="C246" s="116">
        <v>5783592.7999999998</v>
      </c>
      <c r="D246" s="196">
        <v>41</v>
      </c>
      <c r="F246" s="125">
        <v>1.5490012645685711E-4</v>
      </c>
      <c r="G246" s="125">
        <v>7.1074807101239999E-5</v>
      </c>
    </row>
    <row r="247" spans="1:7">
      <c r="A247" s="103" t="s">
        <v>1069</v>
      </c>
      <c r="B247" s="103" t="s">
        <v>1042</v>
      </c>
      <c r="C247" s="116">
        <v>0</v>
      </c>
      <c r="D247" s="196">
        <v>0</v>
      </c>
      <c r="F247" s="125">
        <v>0</v>
      </c>
      <c r="G247" s="125">
        <v>0</v>
      </c>
    </row>
    <row r="248" spans="1:7">
      <c r="A248" s="103" t="s">
        <v>1070</v>
      </c>
      <c r="B248" s="103" t="s">
        <v>1044</v>
      </c>
      <c r="C248" s="116">
        <v>0</v>
      </c>
      <c r="D248" s="196">
        <v>0</v>
      </c>
      <c r="F248" s="125">
        <v>0</v>
      </c>
      <c r="G248" s="125">
        <v>0</v>
      </c>
    </row>
    <row r="249" spans="1:7">
      <c r="A249" s="103" t="s">
        <v>1071</v>
      </c>
      <c r="B249" s="198" t="s">
        <v>353</v>
      </c>
      <c r="C249" s="116">
        <v>37337560222.139977</v>
      </c>
      <c r="D249" s="196">
        <v>576857</v>
      </c>
      <c r="F249" s="119">
        <v>0.99999999999999989</v>
      </c>
      <c r="G249" s="119">
        <v>1</v>
      </c>
    </row>
    <row r="250" spans="1:7" outlineLevel="1">
      <c r="A250" s="103" t="s">
        <v>1072</v>
      </c>
      <c r="B250" s="179" t="s">
        <v>1047</v>
      </c>
      <c r="C250" s="116"/>
      <c r="D250" s="196"/>
      <c r="F250" s="125">
        <v>0</v>
      </c>
      <c r="G250" s="125">
        <v>0</v>
      </c>
    </row>
    <row r="251" spans="1:7" outlineLevel="1">
      <c r="A251" s="103" t="s">
        <v>1073</v>
      </c>
      <c r="B251" s="179" t="s">
        <v>1049</v>
      </c>
      <c r="C251" s="116"/>
      <c r="D251" s="196"/>
      <c r="F251" s="125">
        <v>0</v>
      </c>
      <c r="G251" s="125">
        <v>0</v>
      </c>
    </row>
    <row r="252" spans="1:7" outlineLevel="1">
      <c r="A252" s="103" t="s">
        <v>1074</v>
      </c>
      <c r="B252" s="179" t="s">
        <v>1051</v>
      </c>
      <c r="C252" s="116"/>
      <c r="D252" s="196"/>
      <c r="F252" s="125">
        <v>0</v>
      </c>
      <c r="G252" s="125">
        <v>0</v>
      </c>
    </row>
    <row r="253" spans="1:7" outlineLevel="1">
      <c r="A253" s="103" t="s">
        <v>1075</v>
      </c>
      <c r="B253" s="179" t="s">
        <v>1053</v>
      </c>
      <c r="C253" s="116"/>
      <c r="D253" s="196"/>
      <c r="F253" s="125">
        <v>0</v>
      </c>
      <c r="G253" s="125">
        <v>0</v>
      </c>
    </row>
    <row r="254" spans="1:7" outlineLevel="1">
      <c r="A254" s="103" t="s">
        <v>1076</v>
      </c>
      <c r="B254" s="179" t="s">
        <v>1055</v>
      </c>
      <c r="C254" s="116"/>
      <c r="D254" s="196"/>
      <c r="F254" s="125">
        <v>0</v>
      </c>
      <c r="G254" s="125">
        <v>0</v>
      </c>
    </row>
    <row r="255" spans="1:7" outlineLevel="1">
      <c r="A255" s="103" t="s">
        <v>1077</v>
      </c>
      <c r="B255" s="179" t="s">
        <v>1057</v>
      </c>
      <c r="C255" s="116"/>
      <c r="D255" s="196"/>
      <c r="F255" s="125">
        <v>0</v>
      </c>
      <c r="G255" s="125">
        <v>0</v>
      </c>
    </row>
    <row r="256" spans="1:7" outlineLevel="1">
      <c r="A256" s="103" t="s">
        <v>1078</v>
      </c>
      <c r="B256" s="179"/>
      <c r="F256" s="203"/>
      <c r="G256" s="203"/>
    </row>
    <row r="257" spans="1:14" outlineLevel="1">
      <c r="A257" s="103" t="s">
        <v>1079</v>
      </c>
      <c r="B257" s="179"/>
      <c r="F257" s="203"/>
      <c r="G257" s="203"/>
    </row>
    <row r="258" spans="1:14" outlineLevel="1">
      <c r="A258" s="103" t="s">
        <v>1080</v>
      </c>
      <c r="B258" s="179"/>
      <c r="F258" s="203"/>
      <c r="G258" s="203"/>
    </row>
    <row r="259" spans="1:14" ht="15" customHeight="1">
      <c r="A259" s="175"/>
      <c r="B259" s="202" t="s">
        <v>1081</v>
      </c>
      <c r="C259" s="175" t="s">
        <v>793</v>
      </c>
      <c r="D259" s="175"/>
      <c r="E259" s="181"/>
      <c r="F259" s="175"/>
      <c r="G259" s="175"/>
    </row>
    <row r="260" spans="1:14">
      <c r="A260" s="103" t="s">
        <v>1082</v>
      </c>
      <c r="B260" s="103" t="s">
        <v>1083</v>
      </c>
      <c r="C260" s="119">
        <v>0.77937210440934745</v>
      </c>
      <c r="E260" s="197"/>
      <c r="F260" s="197"/>
      <c r="G260" s="197"/>
    </row>
    <row r="261" spans="1:14">
      <c r="A261" s="103" t="s">
        <v>1084</v>
      </c>
      <c r="B261" s="103" t="s">
        <v>1085</v>
      </c>
      <c r="C261" s="119">
        <v>0.22062789559065268</v>
      </c>
      <c r="E261" s="197"/>
      <c r="F261" s="197"/>
    </row>
    <row r="262" spans="1:14">
      <c r="A262" s="103" t="s">
        <v>1086</v>
      </c>
      <c r="B262" s="103" t="s">
        <v>1087</v>
      </c>
      <c r="C262" s="119">
        <v>0</v>
      </c>
      <c r="E262" s="197"/>
      <c r="F262" s="197"/>
    </row>
    <row r="263" spans="1:14">
      <c r="A263" s="103" t="s">
        <v>1088</v>
      </c>
      <c r="B263" s="103" t="s">
        <v>1089</v>
      </c>
      <c r="C263" s="119">
        <v>0</v>
      </c>
      <c r="E263" s="197"/>
      <c r="F263" s="197"/>
    </row>
    <row r="264" spans="1:14">
      <c r="A264" s="103" t="s">
        <v>1090</v>
      </c>
      <c r="B264" s="186" t="s">
        <v>1091</v>
      </c>
      <c r="C264" s="119">
        <v>0</v>
      </c>
      <c r="D264" s="193"/>
      <c r="E264" s="193"/>
      <c r="F264" s="194"/>
      <c r="G264" s="194"/>
      <c r="H264" s="159"/>
      <c r="I264" s="103"/>
      <c r="J264" s="103"/>
      <c r="K264" s="103"/>
      <c r="L264" s="159"/>
      <c r="M264" s="159"/>
      <c r="N264" s="159"/>
    </row>
    <row r="265" spans="1:14">
      <c r="A265" s="103" t="s">
        <v>1092</v>
      </c>
      <c r="B265" s="103" t="s">
        <v>351</v>
      </c>
      <c r="C265" s="119">
        <v>0</v>
      </c>
      <c r="E265" s="197"/>
      <c r="F265" s="197"/>
    </row>
    <row r="266" spans="1:14" outlineLevel="1">
      <c r="A266" s="103" t="s">
        <v>1093</v>
      </c>
      <c r="B266" s="179" t="s">
        <v>1094</v>
      </c>
      <c r="C266" s="204"/>
      <c r="E266" s="197"/>
      <c r="F266" s="197"/>
    </row>
    <row r="267" spans="1:14" outlineLevel="1">
      <c r="A267" s="103" t="s">
        <v>1095</v>
      </c>
      <c r="B267" s="179" t="s">
        <v>1096</v>
      </c>
      <c r="C267" s="119"/>
      <c r="E267" s="197"/>
      <c r="F267" s="197"/>
    </row>
    <row r="268" spans="1:14" outlineLevel="1">
      <c r="A268" s="103" t="s">
        <v>1097</v>
      </c>
      <c r="B268" s="179" t="s">
        <v>1098</v>
      </c>
      <c r="C268" s="119"/>
      <c r="E268" s="197"/>
      <c r="F268" s="197"/>
    </row>
    <row r="269" spans="1:14" outlineLevel="1">
      <c r="A269" s="103" t="s">
        <v>1099</v>
      </c>
      <c r="B269" s="179" t="s">
        <v>1100</v>
      </c>
      <c r="C269" s="119"/>
      <c r="E269" s="197"/>
      <c r="F269" s="197"/>
    </row>
    <row r="270" spans="1:14" outlineLevel="1">
      <c r="A270" s="103" t="s">
        <v>1101</v>
      </c>
      <c r="B270" s="179" t="s">
        <v>355</v>
      </c>
      <c r="C270" s="119"/>
      <c r="E270" s="197"/>
      <c r="F270" s="197"/>
    </row>
    <row r="271" spans="1:14" outlineLevel="1">
      <c r="A271" s="103" t="s">
        <v>1102</v>
      </c>
      <c r="B271" s="179" t="s">
        <v>355</v>
      </c>
      <c r="C271" s="119"/>
      <c r="E271" s="197"/>
      <c r="F271" s="197"/>
    </row>
    <row r="272" spans="1:14" outlineLevel="1">
      <c r="A272" s="103" t="s">
        <v>1103</v>
      </c>
      <c r="B272" s="179" t="s">
        <v>355</v>
      </c>
      <c r="C272" s="119"/>
      <c r="E272" s="197"/>
      <c r="F272" s="197"/>
    </row>
    <row r="273" spans="1:7" outlineLevel="1">
      <c r="A273" s="103" t="s">
        <v>1104</v>
      </c>
      <c r="B273" s="179" t="s">
        <v>355</v>
      </c>
      <c r="C273" s="119"/>
      <c r="E273" s="197"/>
      <c r="F273" s="197"/>
    </row>
    <row r="274" spans="1:7" outlineLevel="1">
      <c r="A274" s="103" t="s">
        <v>1105</v>
      </c>
      <c r="B274" s="179" t="s">
        <v>355</v>
      </c>
      <c r="C274" s="119"/>
      <c r="E274" s="197"/>
      <c r="F274" s="197"/>
    </row>
    <row r="275" spans="1:7" outlineLevel="1">
      <c r="A275" s="103" t="s">
        <v>1106</v>
      </c>
      <c r="B275" s="179" t="s">
        <v>355</v>
      </c>
      <c r="C275" s="119"/>
      <c r="E275" s="197"/>
      <c r="F275" s="197"/>
    </row>
    <row r="276" spans="1:7" ht="15" customHeight="1">
      <c r="A276" s="175"/>
      <c r="B276" s="202" t="s">
        <v>1107</v>
      </c>
      <c r="C276" s="175" t="s">
        <v>793</v>
      </c>
      <c r="D276" s="175"/>
      <c r="E276" s="181"/>
      <c r="F276" s="175"/>
      <c r="G276" s="177"/>
    </row>
    <row r="277" spans="1:7">
      <c r="A277" s="103" t="s">
        <v>1108</v>
      </c>
      <c r="B277" s="103" t="s">
        <v>1109</v>
      </c>
      <c r="C277" s="119">
        <v>1</v>
      </c>
      <c r="E277" s="159"/>
      <c r="F277" s="159"/>
    </row>
    <row r="278" spans="1:7">
      <c r="A278" s="103" t="s">
        <v>1110</v>
      </c>
      <c r="B278" s="103" t="s">
        <v>1111</v>
      </c>
      <c r="C278" s="119">
        <v>0</v>
      </c>
      <c r="E278" s="159"/>
      <c r="F278" s="159"/>
    </row>
    <row r="279" spans="1:7">
      <c r="A279" s="103" t="s">
        <v>1112</v>
      </c>
      <c r="B279" s="103" t="s">
        <v>351</v>
      </c>
      <c r="C279" s="119">
        <v>0</v>
      </c>
      <c r="E279" s="159"/>
      <c r="F279" s="159"/>
    </row>
    <row r="280" spans="1:7" outlineLevel="1">
      <c r="A280" s="103" t="s">
        <v>1113</v>
      </c>
      <c r="C280" s="119"/>
      <c r="E280" s="159"/>
      <c r="F280" s="159"/>
    </row>
    <row r="281" spans="1:7" outlineLevel="1">
      <c r="A281" s="103" t="s">
        <v>1114</v>
      </c>
      <c r="C281" s="119"/>
      <c r="E281" s="159"/>
      <c r="F281" s="159"/>
    </row>
    <row r="282" spans="1:7" outlineLevel="1">
      <c r="A282" s="103" t="s">
        <v>1115</v>
      </c>
      <c r="C282" s="119"/>
      <c r="E282" s="159"/>
      <c r="F282" s="159"/>
    </row>
    <row r="283" spans="1:7" outlineLevel="1">
      <c r="A283" s="103" t="s">
        <v>1116</v>
      </c>
      <c r="C283" s="119"/>
      <c r="E283" s="159"/>
      <c r="F283" s="159"/>
    </row>
    <row r="284" spans="1:7" outlineLevel="1">
      <c r="A284" s="103" t="s">
        <v>1117</v>
      </c>
      <c r="C284" s="119"/>
      <c r="E284" s="159"/>
      <c r="F284" s="159"/>
    </row>
    <row r="285" spans="1:7" outlineLevel="1">
      <c r="A285" s="103" t="s">
        <v>1118</v>
      </c>
      <c r="C285" s="119"/>
      <c r="E285" s="159"/>
      <c r="F285" s="159"/>
    </row>
    <row r="286" spans="1:7" customFormat="1">
      <c r="A286" s="176"/>
      <c r="B286" s="176" t="s">
        <v>1119</v>
      </c>
      <c r="C286" s="176" t="s">
        <v>311</v>
      </c>
      <c r="D286" s="176" t="s">
        <v>1120</v>
      </c>
      <c r="E286" s="176"/>
      <c r="F286" s="176" t="s">
        <v>793</v>
      </c>
      <c r="G286" s="176" t="s">
        <v>1121</v>
      </c>
    </row>
    <row r="287" spans="1:7" customFormat="1">
      <c r="A287" s="205" t="s">
        <v>1122</v>
      </c>
      <c r="B287" s="206" t="s">
        <v>1123</v>
      </c>
      <c r="C287" s="207" t="s">
        <v>1124</v>
      </c>
      <c r="D287" s="207" t="s">
        <v>1124</v>
      </c>
      <c r="E287" s="208"/>
      <c r="F287" s="125" t="s">
        <v>2343</v>
      </c>
      <c r="G287" s="125" t="s">
        <v>2343</v>
      </c>
    </row>
    <row r="288" spans="1:7" customFormat="1">
      <c r="A288" s="205" t="s">
        <v>1125</v>
      </c>
      <c r="B288" s="206" t="s">
        <v>1123</v>
      </c>
      <c r="C288" s="207" t="s">
        <v>1124</v>
      </c>
      <c r="D288" s="207" t="s">
        <v>1124</v>
      </c>
      <c r="E288" s="208"/>
      <c r="F288" s="125" t="s">
        <v>2343</v>
      </c>
      <c r="G288" s="125" t="s">
        <v>2343</v>
      </c>
    </row>
    <row r="289" spans="1:7" customFormat="1">
      <c r="A289" s="205" t="s">
        <v>1126</v>
      </c>
      <c r="B289" s="206" t="s">
        <v>1123</v>
      </c>
      <c r="C289" s="207" t="s">
        <v>1124</v>
      </c>
      <c r="D289" s="207" t="s">
        <v>1124</v>
      </c>
      <c r="E289" s="208"/>
      <c r="F289" s="125" t="s">
        <v>2343</v>
      </c>
      <c r="G289" s="125" t="s">
        <v>2343</v>
      </c>
    </row>
    <row r="290" spans="1:7" customFormat="1">
      <c r="A290" s="205" t="s">
        <v>1127</v>
      </c>
      <c r="B290" s="206" t="s">
        <v>1123</v>
      </c>
      <c r="C290" s="207" t="s">
        <v>1124</v>
      </c>
      <c r="D290" s="207" t="s">
        <v>1124</v>
      </c>
      <c r="E290" s="208"/>
      <c r="F290" s="125" t="s">
        <v>2343</v>
      </c>
      <c r="G290" s="125" t="s">
        <v>2343</v>
      </c>
    </row>
    <row r="291" spans="1:7" customFormat="1">
      <c r="A291" s="205" t="s">
        <v>1128</v>
      </c>
      <c r="B291" s="206" t="s">
        <v>1123</v>
      </c>
      <c r="C291" s="207" t="s">
        <v>1124</v>
      </c>
      <c r="D291" s="207" t="s">
        <v>1124</v>
      </c>
      <c r="E291" s="208"/>
      <c r="F291" s="125" t="s">
        <v>2343</v>
      </c>
      <c r="G291" s="125" t="s">
        <v>2343</v>
      </c>
    </row>
    <row r="292" spans="1:7" customFormat="1">
      <c r="A292" s="205" t="s">
        <v>1129</v>
      </c>
      <c r="B292" s="206" t="s">
        <v>1123</v>
      </c>
      <c r="C292" s="207" t="s">
        <v>1124</v>
      </c>
      <c r="D292" s="207" t="s">
        <v>1124</v>
      </c>
      <c r="E292" s="208"/>
      <c r="F292" s="125" t="s">
        <v>2343</v>
      </c>
      <c r="G292" s="125" t="s">
        <v>2343</v>
      </c>
    </row>
    <row r="293" spans="1:7" customFormat="1">
      <c r="A293" s="205" t="s">
        <v>1130</v>
      </c>
      <c r="B293" s="206" t="s">
        <v>1123</v>
      </c>
      <c r="C293" s="207" t="s">
        <v>1124</v>
      </c>
      <c r="D293" s="207" t="s">
        <v>1124</v>
      </c>
      <c r="E293" s="208"/>
      <c r="F293" s="125" t="s">
        <v>2343</v>
      </c>
      <c r="G293" s="125" t="s">
        <v>2343</v>
      </c>
    </row>
    <row r="294" spans="1:7" customFormat="1">
      <c r="A294" s="205" t="s">
        <v>1131</v>
      </c>
      <c r="B294" s="206" t="s">
        <v>1123</v>
      </c>
      <c r="C294" s="207" t="s">
        <v>1124</v>
      </c>
      <c r="D294" s="207" t="s">
        <v>1124</v>
      </c>
      <c r="E294" s="208"/>
      <c r="F294" s="125" t="s">
        <v>2343</v>
      </c>
      <c r="G294" s="125" t="s">
        <v>2343</v>
      </c>
    </row>
    <row r="295" spans="1:7" customFormat="1">
      <c r="A295" s="205" t="s">
        <v>1132</v>
      </c>
      <c r="B295" s="206" t="s">
        <v>1123</v>
      </c>
      <c r="C295" s="207" t="s">
        <v>1124</v>
      </c>
      <c r="D295" s="207" t="s">
        <v>1124</v>
      </c>
      <c r="E295" s="208"/>
      <c r="F295" s="125" t="s">
        <v>2343</v>
      </c>
      <c r="G295" s="125" t="s">
        <v>2343</v>
      </c>
    </row>
    <row r="296" spans="1:7" customFormat="1">
      <c r="A296" s="205" t="s">
        <v>1133</v>
      </c>
      <c r="B296" s="206" t="s">
        <v>1123</v>
      </c>
      <c r="C296" s="207" t="s">
        <v>1124</v>
      </c>
      <c r="D296" s="207" t="s">
        <v>1124</v>
      </c>
      <c r="E296" s="208"/>
      <c r="F296" s="125" t="s">
        <v>2343</v>
      </c>
      <c r="G296" s="125" t="s">
        <v>2343</v>
      </c>
    </row>
    <row r="297" spans="1:7" customFormat="1">
      <c r="A297" s="205" t="s">
        <v>1134</v>
      </c>
      <c r="B297" s="206" t="s">
        <v>1123</v>
      </c>
      <c r="C297" s="207" t="s">
        <v>1124</v>
      </c>
      <c r="D297" s="207" t="s">
        <v>1124</v>
      </c>
      <c r="E297" s="208"/>
      <c r="F297" s="125" t="s">
        <v>2343</v>
      </c>
      <c r="G297" s="125" t="s">
        <v>2343</v>
      </c>
    </row>
    <row r="298" spans="1:7" customFormat="1">
      <c r="A298" s="205" t="s">
        <v>1135</v>
      </c>
      <c r="B298" s="206" t="s">
        <v>1123</v>
      </c>
      <c r="C298" s="207" t="s">
        <v>1124</v>
      </c>
      <c r="D298" s="207" t="s">
        <v>1124</v>
      </c>
      <c r="E298" s="208"/>
      <c r="F298" s="125" t="s">
        <v>2343</v>
      </c>
      <c r="G298" s="125" t="s">
        <v>2343</v>
      </c>
    </row>
    <row r="299" spans="1:7" customFormat="1">
      <c r="A299" s="205" t="s">
        <v>1136</v>
      </c>
      <c r="B299" s="206" t="s">
        <v>1123</v>
      </c>
      <c r="C299" s="207" t="s">
        <v>1124</v>
      </c>
      <c r="D299" s="207" t="s">
        <v>1124</v>
      </c>
      <c r="E299" s="208"/>
      <c r="F299" s="125" t="s">
        <v>2343</v>
      </c>
      <c r="G299" s="125" t="s">
        <v>2343</v>
      </c>
    </row>
    <row r="300" spans="1:7" customFormat="1">
      <c r="A300" s="205" t="s">
        <v>1137</v>
      </c>
      <c r="B300" s="206" t="s">
        <v>1123</v>
      </c>
      <c r="C300" s="207" t="s">
        <v>1124</v>
      </c>
      <c r="D300" s="207" t="s">
        <v>1124</v>
      </c>
      <c r="E300" s="208"/>
      <c r="F300" s="125" t="s">
        <v>2343</v>
      </c>
      <c r="G300" s="125" t="s">
        <v>2343</v>
      </c>
    </row>
    <row r="301" spans="1:7" customFormat="1">
      <c r="A301" s="205" t="s">
        <v>1138</v>
      </c>
      <c r="B301" s="206" t="s">
        <v>1123</v>
      </c>
      <c r="C301" s="207" t="s">
        <v>1124</v>
      </c>
      <c r="D301" s="207" t="s">
        <v>1124</v>
      </c>
      <c r="E301" s="208"/>
      <c r="F301" s="125" t="s">
        <v>2343</v>
      </c>
      <c r="G301" s="125" t="s">
        <v>2343</v>
      </c>
    </row>
    <row r="302" spans="1:7" customFormat="1">
      <c r="A302" s="205" t="s">
        <v>1139</v>
      </c>
      <c r="B302" s="206" t="s">
        <v>1123</v>
      </c>
      <c r="C302" s="207" t="s">
        <v>1124</v>
      </c>
      <c r="D302" s="207" t="s">
        <v>1124</v>
      </c>
      <c r="E302" s="208"/>
      <c r="F302" s="125" t="s">
        <v>2343</v>
      </c>
      <c r="G302" s="125" t="s">
        <v>2343</v>
      </c>
    </row>
    <row r="303" spans="1:7" customFormat="1">
      <c r="A303" s="205" t="s">
        <v>1140</v>
      </c>
      <c r="B303" s="206" t="s">
        <v>1123</v>
      </c>
      <c r="C303" s="207" t="s">
        <v>1124</v>
      </c>
      <c r="D303" s="207" t="s">
        <v>1124</v>
      </c>
      <c r="E303" s="208"/>
      <c r="F303" s="125" t="s">
        <v>2343</v>
      </c>
      <c r="G303" s="125" t="s">
        <v>2343</v>
      </c>
    </row>
    <row r="304" spans="1:7" customFormat="1">
      <c r="A304" s="205" t="s">
        <v>1141</v>
      </c>
      <c r="B304" s="206" t="s">
        <v>1142</v>
      </c>
      <c r="C304" s="207" t="s">
        <v>1124</v>
      </c>
      <c r="D304" s="207" t="s">
        <v>1124</v>
      </c>
      <c r="E304" s="208"/>
      <c r="F304" s="125" t="s">
        <v>2343</v>
      </c>
      <c r="G304" s="125" t="s">
        <v>2343</v>
      </c>
    </row>
    <row r="305" spans="1:7" customFormat="1">
      <c r="A305" s="205" t="s">
        <v>1143</v>
      </c>
      <c r="B305" s="209" t="s">
        <v>353</v>
      </c>
      <c r="C305" s="116">
        <v>0</v>
      </c>
      <c r="D305" s="210">
        <v>0</v>
      </c>
      <c r="E305" s="208"/>
      <c r="F305" s="211">
        <v>0</v>
      </c>
      <c r="G305" s="211">
        <v>0</v>
      </c>
    </row>
    <row r="306" spans="1:7" customFormat="1">
      <c r="A306" s="205" t="s">
        <v>1144</v>
      </c>
      <c r="B306" s="209"/>
      <c r="C306" s="210"/>
      <c r="D306" s="210"/>
      <c r="E306" s="208"/>
      <c r="F306" s="208"/>
      <c r="G306" s="208"/>
    </row>
    <row r="307" spans="1:7" customFormat="1">
      <c r="A307" s="205" t="s">
        <v>1145</v>
      </c>
      <c r="B307" s="209"/>
      <c r="C307" s="210"/>
      <c r="D307" s="210"/>
      <c r="E307" s="208"/>
      <c r="F307" s="208"/>
      <c r="G307" s="208"/>
    </row>
    <row r="308" spans="1:7" customFormat="1">
      <c r="A308" s="205" t="s">
        <v>1146</v>
      </c>
      <c r="B308" s="209"/>
      <c r="C308" s="210"/>
      <c r="D308" s="210"/>
      <c r="E308" s="208"/>
      <c r="F308" s="208"/>
      <c r="G308" s="208"/>
    </row>
    <row r="309" spans="1:7" customFormat="1">
      <c r="A309" s="176"/>
      <c r="B309" s="176" t="s">
        <v>1147</v>
      </c>
      <c r="C309" s="176" t="s">
        <v>311</v>
      </c>
      <c r="D309" s="176" t="s">
        <v>1120</v>
      </c>
      <c r="E309" s="176"/>
      <c r="F309" s="176" t="s">
        <v>793</v>
      </c>
      <c r="G309" s="176" t="s">
        <v>1121</v>
      </c>
    </row>
    <row r="310" spans="1:7" customFormat="1">
      <c r="A310" s="205" t="s">
        <v>1148</v>
      </c>
      <c r="B310" s="206" t="s">
        <v>1149</v>
      </c>
      <c r="C310" s="116" t="s">
        <v>619</v>
      </c>
      <c r="D310" s="210" t="s">
        <v>619</v>
      </c>
      <c r="E310" s="208"/>
      <c r="F310" s="125" t="s">
        <v>2343</v>
      </c>
      <c r="G310" s="125" t="s">
        <v>2343</v>
      </c>
    </row>
    <row r="311" spans="1:7" customFormat="1">
      <c r="A311" s="205" t="s">
        <v>1150</v>
      </c>
      <c r="B311" s="206" t="s">
        <v>1151</v>
      </c>
      <c r="C311" s="116" t="s">
        <v>619</v>
      </c>
      <c r="D311" s="210" t="s">
        <v>619</v>
      </c>
      <c r="E311" s="208"/>
      <c r="F311" s="208"/>
      <c r="G311" s="208"/>
    </row>
    <row r="312" spans="1:7" customFormat="1">
      <c r="A312" s="205" t="s">
        <v>1152</v>
      </c>
      <c r="B312" s="206" t="s">
        <v>1153</v>
      </c>
      <c r="C312" s="116" t="s">
        <v>619</v>
      </c>
      <c r="D312" s="210" t="s">
        <v>619</v>
      </c>
      <c r="E312" s="208"/>
      <c r="F312" s="208"/>
      <c r="G312" s="208"/>
    </row>
    <row r="313" spans="1:7" customFormat="1">
      <c r="A313" s="205" t="s">
        <v>1154</v>
      </c>
      <c r="B313" s="206" t="s">
        <v>1155</v>
      </c>
      <c r="C313" s="116" t="s">
        <v>619</v>
      </c>
      <c r="D313" s="210" t="s">
        <v>619</v>
      </c>
      <c r="E313" s="208"/>
      <c r="F313" s="208"/>
      <c r="G313" s="208"/>
    </row>
    <row r="314" spans="1:7" customFormat="1">
      <c r="A314" s="205" t="s">
        <v>1156</v>
      </c>
      <c r="B314" s="206" t="s">
        <v>1157</v>
      </c>
      <c r="C314" s="116" t="s">
        <v>619</v>
      </c>
      <c r="D314" s="210" t="s">
        <v>619</v>
      </c>
      <c r="E314" s="208"/>
      <c r="F314" s="208"/>
      <c r="G314" s="208"/>
    </row>
    <row r="315" spans="1:7" customFormat="1">
      <c r="A315" s="205" t="s">
        <v>1158</v>
      </c>
      <c r="B315" s="206" t="s">
        <v>1159</v>
      </c>
      <c r="C315" s="116" t="s">
        <v>619</v>
      </c>
      <c r="D315" s="210" t="s">
        <v>619</v>
      </c>
      <c r="E315" s="208"/>
      <c r="F315" s="208"/>
      <c r="G315" s="208"/>
    </row>
    <row r="316" spans="1:7" customFormat="1">
      <c r="A316" s="205" t="s">
        <v>1160</v>
      </c>
      <c r="B316" s="206" t="s">
        <v>1161</v>
      </c>
      <c r="C316" s="116" t="s">
        <v>619</v>
      </c>
      <c r="D316" s="210" t="s">
        <v>619</v>
      </c>
      <c r="E316" s="208"/>
      <c r="F316" s="208"/>
      <c r="G316" s="208"/>
    </row>
    <row r="317" spans="1:7" customFormat="1">
      <c r="A317" s="205" t="s">
        <v>1162</v>
      </c>
      <c r="B317" s="209" t="s">
        <v>1123</v>
      </c>
      <c r="C317" s="116" t="s">
        <v>619</v>
      </c>
      <c r="D317" s="210" t="s">
        <v>619</v>
      </c>
      <c r="E317" s="208"/>
      <c r="F317" s="208"/>
      <c r="G317" s="208"/>
    </row>
    <row r="318" spans="1:7" customFormat="1">
      <c r="A318" s="205" t="s">
        <v>1163</v>
      </c>
      <c r="B318" s="209" t="s">
        <v>1123</v>
      </c>
      <c r="C318" s="116" t="s">
        <v>619</v>
      </c>
      <c r="D318" s="210" t="s">
        <v>619</v>
      </c>
      <c r="E318" s="208"/>
      <c r="F318" s="208"/>
      <c r="G318" s="208"/>
    </row>
    <row r="319" spans="1:7" customFormat="1">
      <c r="A319" s="205" t="s">
        <v>1164</v>
      </c>
      <c r="B319" s="209" t="s">
        <v>1123</v>
      </c>
      <c r="C319" s="116" t="s">
        <v>619</v>
      </c>
      <c r="D319" s="210" t="s">
        <v>619</v>
      </c>
      <c r="E319" s="208"/>
      <c r="F319" s="208"/>
      <c r="G319" s="208"/>
    </row>
    <row r="320" spans="1:7" customFormat="1">
      <c r="A320" s="205" t="s">
        <v>1165</v>
      </c>
      <c r="B320" s="209" t="s">
        <v>1123</v>
      </c>
      <c r="C320" s="116" t="s">
        <v>619</v>
      </c>
      <c r="D320" s="210" t="s">
        <v>619</v>
      </c>
      <c r="E320" s="208"/>
      <c r="F320" s="208"/>
      <c r="G320" s="208"/>
    </row>
    <row r="321" spans="1:7" customFormat="1">
      <c r="A321" s="205" t="s">
        <v>1166</v>
      </c>
      <c r="B321" s="209" t="s">
        <v>1123</v>
      </c>
      <c r="C321" s="116" t="s">
        <v>619</v>
      </c>
      <c r="D321" s="210" t="s">
        <v>619</v>
      </c>
      <c r="E321" s="208"/>
      <c r="F321" s="208"/>
      <c r="G321" s="208"/>
    </row>
    <row r="322" spans="1:7" customFormat="1">
      <c r="A322" s="205" t="s">
        <v>1167</v>
      </c>
      <c r="B322" s="209" t="s">
        <v>1123</v>
      </c>
      <c r="C322" s="116" t="s">
        <v>619</v>
      </c>
      <c r="D322" s="210" t="s">
        <v>619</v>
      </c>
      <c r="E322" s="208"/>
      <c r="F322" s="208"/>
      <c r="G322" s="208"/>
    </row>
    <row r="323" spans="1:7" customFormat="1">
      <c r="A323" s="205" t="s">
        <v>1168</v>
      </c>
      <c r="B323" s="209" t="s">
        <v>1123</v>
      </c>
      <c r="C323" s="116" t="s">
        <v>619</v>
      </c>
      <c r="D323" s="210" t="s">
        <v>619</v>
      </c>
      <c r="E323" s="208"/>
      <c r="F323" s="208"/>
      <c r="G323" s="208"/>
    </row>
    <row r="324" spans="1:7" customFormat="1">
      <c r="A324" s="205" t="s">
        <v>1169</v>
      </c>
      <c r="B324" s="209" t="s">
        <v>1123</v>
      </c>
      <c r="C324" s="116" t="s">
        <v>619</v>
      </c>
      <c r="D324" s="210" t="s">
        <v>619</v>
      </c>
      <c r="E324" s="208"/>
      <c r="F324" s="208"/>
      <c r="G324" s="208"/>
    </row>
    <row r="325" spans="1:7" customFormat="1">
      <c r="A325" s="205" t="s">
        <v>1170</v>
      </c>
      <c r="B325" s="209" t="s">
        <v>1123</v>
      </c>
      <c r="C325" s="116" t="s">
        <v>619</v>
      </c>
      <c r="D325" s="210" t="s">
        <v>619</v>
      </c>
      <c r="E325" s="208"/>
      <c r="F325" s="208"/>
      <c r="G325" s="208"/>
    </row>
    <row r="326" spans="1:7" customFormat="1">
      <c r="A326" s="205" t="s">
        <v>1171</v>
      </c>
      <c r="B326" s="209" t="s">
        <v>1123</v>
      </c>
      <c r="C326" s="116" t="s">
        <v>619</v>
      </c>
      <c r="D326" s="210" t="s">
        <v>619</v>
      </c>
      <c r="E326" s="208"/>
      <c r="F326" s="208"/>
      <c r="G326" s="208"/>
    </row>
    <row r="327" spans="1:7" customFormat="1">
      <c r="A327" s="205" t="s">
        <v>1172</v>
      </c>
      <c r="B327" s="209" t="s">
        <v>1142</v>
      </c>
      <c r="C327" s="116" t="s">
        <v>619</v>
      </c>
      <c r="D327" s="210" t="s">
        <v>619</v>
      </c>
      <c r="E327" s="208"/>
      <c r="F327" s="208"/>
      <c r="G327" s="208"/>
    </row>
    <row r="328" spans="1:7" customFormat="1">
      <c r="A328" s="205" t="s">
        <v>1173</v>
      </c>
      <c r="B328" s="209" t="s">
        <v>353</v>
      </c>
      <c r="C328" s="116">
        <v>0</v>
      </c>
      <c r="D328" s="210">
        <v>0</v>
      </c>
      <c r="E328" s="208"/>
      <c r="F328" s="211">
        <v>0</v>
      </c>
      <c r="G328" s="211">
        <v>0</v>
      </c>
    </row>
    <row r="329" spans="1:7" customFormat="1">
      <c r="A329" s="205" t="s">
        <v>1174</v>
      </c>
      <c r="B329" s="209"/>
      <c r="C329" s="210"/>
      <c r="D329" s="210"/>
      <c r="E329" s="208"/>
      <c r="F329" s="208"/>
      <c r="G329" s="208"/>
    </row>
    <row r="330" spans="1:7" customFormat="1">
      <c r="A330" s="205" t="s">
        <v>1175</v>
      </c>
      <c r="B330" s="209"/>
      <c r="C330" s="210"/>
      <c r="D330" s="210"/>
      <c r="E330" s="208"/>
      <c r="F330" s="208"/>
      <c r="G330" s="208"/>
    </row>
    <row r="331" spans="1:7" customFormat="1">
      <c r="A331" s="205" t="s">
        <v>1176</v>
      </c>
      <c r="B331" s="209"/>
      <c r="C331" s="210"/>
      <c r="D331" s="210"/>
      <c r="E331" s="208"/>
      <c r="F331" s="208"/>
      <c r="G331" s="208"/>
    </row>
    <row r="332" spans="1:7" customFormat="1">
      <c r="A332" s="176"/>
      <c r="B332" s="176" t="s">
        <v>1177</v>
      </c>
      <c r="C332" s="176" t="s">
        <v>311</v>
      </c>
      <c r="D332" s="176" t="s">
        <v>1120</v>
      </c>
      <c r="E332" s="176"/>
      <c r="F332" s="176" t="s">
        <v>793</v>
      </c>
      <c r="G332" s="176" t="s">
        <v>1121</v>
      </c>
    </row>
    <row r="333" spans="1:7" customFormat="1">
      <c r="A333" s="205" t="s">
        <v>1178</v>
      </c>
      <c r="B333" s="209" t="s">
        <v>1179</v>
      </c>
      <c r="C333" s="207" t="s">
        <v>1124</v>
      </c>
      <c r="D333" s="207" t="s">
        <v>1124</v>
      </c>
      <c r="E333" s="208"/>
      <c r="F333" s="125" t="s">
        <v>2343</v>
      </c>
      <c r="G333" s="125" t="s">
        <v>2343</v>
      </c>
    </row>
    <row r="334" spans="1:7" customFormat="1">
      <c r="A334" s="205" t="s">
        <v>1180</v>
      </c>
      <c r="B334" s="209" t="s">
        <v>1181</v>
      </c>
      <c r="C334" s="207" t="s">
        <v>1124</v>
      </c>
      <c r="D334" s="207" t="s">
        <v>1124</v>
      </c>
      <c r="E334" s="208"/>
      <c r="F334" s="125" t="s">
        <v>2343</v>
      </c>
      <c r="G334" s="125" t="s">
        <v>2343</v>
      </c>
    </row>
    <row r="335" spans="1:7" customFormat="1">
      <c r="A335" s="205" t="s">
        <v>1182</v>
      </c>
      <c r="B335" s="212" t="s">
        <v>1183</v>
      </c>
      <c r="C335" s="207" t="s">
        <v>1124</v>
      </c>
      <c r="D335" s="207" t="s">
        <v>1124</v>
      </c>
      <c r="E335" s="208"/>
      <c r="F335" s="125" t="s">
        <v>2343</v>
      </c>
      <c r="G335" s="125" t="s">
        <v>2343</v>
      </c>
    </row>
    <row r="336" spans="1:7" customFormat="1">
      <c r="A336" s="205" t="s">
        <v>1184</v>
      </c>
      <c r="B336" s="209" t="s">
        <v>1185</v>
      </c>
      <c r="C336" s="207" t="s">
        <v>1124</v>
      </c>
      <c r="D336" s="207" t="s">
        <v>1124</v>
      </c>
      <c r="E336" s="208"/>
      <c r="F336" s="125" t="s">
        <v>2343</v>
      </c>
      <c r="G336" s="125" t="s">
        <v>2343</v>
      </c>
    </row>
    <row r="337" spans="1:7" customFormat="1">
      <c r="A337" s="205" t="s">
        <v>1186</v>
      </c>
      <c r="B337" s="209" t="s">
        <v>1187</v>
      </c>
      <c r="C337" s="207" t="s">
        <v>1124</v>
      </c>
      <c r="D337" s="207" t="s">
        <v>1124</v>
      </c>
      <c r="E337" s="208"/>
      <c r="F337" s="125" t="s">
        <v>2343</v>
      </c>
      <c r="G337" s="125" t="s">
        <v>2343</v>
      </c>
    </row>
    <row r="338" spans="1:7" customFormat="1">
      <c r="A338" s="205" t="s">
        <v>1188</v>
      </c>
      <c r="B338" s="209" t="s">
        <v>1189</v>
      </c>
      <c r="C338" s="207" t="s">
        <v>1124</v>
      </c>
      <c r="D338" s="207" t="s">
        <v>1124</v>
      </c>
      <c r="E338" s="208"/>
      <c r="F338" s="125" t="s">
        <v>2343</v>
      </c>
      <c r="G338" s="125" t="s">
        <v>2343</v>
      </c>
    </row>
    <row r="339" spans="1:7" customFormat="1">
      <c r="A339" s="205" t="s">
        <v>1190</v>
      </c>
      <c r="B339" s="209" t="s">
        <v>1191</v>
      </c>
      <c r="C339" s="207" t="s">
        <v>1124</v>
      </c>
      <c r="D339" s="207" t="s">
        <v>1124</v>
      </c>
      <c r="E339" s="208"/>
      <c r="F339" s="125" t="s">
        <v>2343</v>
      </c>
      <c r="G339" s="125" t="s">
        <v>2343</v>
      </c>
    </row>
    <row r="340" spans="1:7" customFormat="1">
      <c r="A340" s="205" t="s">
        <v>1192</v>
      </c>
      <c r="B340" s="209" t="s">
        <v>1193</v>
      </c>
      <c r="C340" s="207" t="s">
        <v>1124</v>
      </c>
      <c r="D340" s="207" t="s">
        <v>1124</v>
      </c>
      <c r="E340" s="208"/>
      <c r="F340" s="125" t="s">
        <v>2343</v>
      </c>
      <c r="G340" s="125" t="s">
        <v>2343</v>
      </c>
    </row>
    <row r="341" spans="1:7" customFormat="1">
      <c r="A341" s="205" t="s">
        <v>1194</v>
      </c>
      <c r="B341" s="209" t="s">
        <v>1195</v>
      </c>
      <c r="C341" s="207" t="s">
        <v>1124</v>
      </c>
      <c r="D341" s="207" t="s">
        <v>1124</v>
      </c>
      <c r="E341" s="208"/>
      <c r="F341" s="125" t="s">
        <v>2343</v>
      </c>
      <c r="G341" s="125" t="s">
        <v>2343</v>
      </c>
    </row>
    <row r="342" spans="1:7" customFormat="1">
      <c r="A342" s="205" t="s">
        <v>1196</v>
      </c>
      <c r="B342" s="210" t="s">
        <v>1142</v>
      </c>
      <c r="C342" s="207" t="s">
        <v>1124</v>
      </c>
      <c r="D342" s="207" t="s">
        <v>1124</v>
      </c>
      <c r="F342" s="125" t="s">
        <v>2343</v>
      </c>
      <c r="G342" s="125" t="s">
        <v>2343</v>
      </c>
    </row>
    <row r="343" spans="1:7" customFormat="1">
      <c r="A343" s="205" t="s">
        <v>1197</v>
      </c>
      <c r="B343" s="209" t="s">
        <v>353</v>
      </c>
      <c r="C343" s="116">
        <v>0</v>
      </c>
      <c r="D343" s="210">
        <v>0</v>
      </c>
      <c r="E343" s="208"/>
      <c r="F343" s="211">
        <v>0</v>
      </c>
      <c r="G343" s="211">
        <v>0</v>
      </c>
    </row>
    <row r="344" spans="1:7" customFormat="1">
      <c r="A344" s="205" t="s">
        <v>1198</v>
      </c>
      <c r="B344" s="209"/>
      <c r="C344" s="210"/>
      <c r="D344" s="210"/>
      <c r="E344" s="208"/>
      <c r="F344" s="208"/>
      <c r="G344" s="208"/>
    </row>
    <row r="345" spans="1:7" customFormat="1">
      <c r="A345" s="176"/>
      <c r="B345" s="176" t="s">
        <v>1199</v>
      </c>
      <c r="C345" s="176" t="s">
        <v>311</v>
      </c>
      <c r="D345" s="176" t="s">
        <v>1120</v>
      </c>
      <c r="E345" s="176"/>
      <c r="F345" s="176" t="s">
        <v>793</v>
      </c>
      <c r="G345" s="176" t="s">
        <v>1121</v>
      </c>
    </row>
    <row r="346" spans="1:7" customFormat="1">
      <c r="A346" s="205" t="s">
        <v>1200</v>
      </c>
      <c r="B346" s="209" t="s">
        <v>1201</v>
      </c>
      <c r="C346" s="207" t="s">
        <v>1124</v>
      </c>
      <c r="D346" s="207" t="s">
        <v>1124</v>
      </c>
      <c r="E346" s="208"/>
      <c r="F346" s="125" t="s">
        <v>2343</v>
      </c>
      <c r="G346" s="125" t="s">
        <v>2343</v>
      </c>
    </row>
    <row r="347" spans="1:7" customFormat="1">
      <c r="A347" s="205" t="s">
        <v>1202</v>
      </c>
      <c r="B347" s="213" t="s">
        <v>1203</v>
      </c>
      <c r="C347" s="207" t="s">
        <v>1124</v>
      </c>
      <c r="D347" s="207" t="s">
        <v>1124</v>
      </c>
      <c r="E347" s="208"/>
      <c r="F347" s="125" t="s">
        <v>2343</v>
      </c>
      <c r="G347" s="125" t="s">
        <v>2343</v>
      </c>
    </row>
    <row r="348" spans="1:7" customFormat="1">
      <c r="A348" s="205" t="s">
        <v>1204</v>
      </c>
      <c r="B348" s="209" t="s">
        <v>1205</v>
      </c>
      <c r="C348" s="207" t="s">
        <v>1124</v>
      </c>
      <c r="D348" s="207" t="s">
        <v>1124</v>
      </c>
      <c r="E348" s="208"/>
      <c r="F348" s="125" t="s">
        <v>2343</v>
      </c>
      <c r="G348" s="125" t="s">
        <v>2343</v>
      </c>
    </row>
    <row r="349" spans="1:7" customFormat="1">
      <c r="A349" s="205" t="s">
        <v>1206</v>
      </c>
      <c r="B349" s="209" t="s">
        <v>1207</v>
      </c>
      <c r="C349" s="207" t="s">
        <v>1124</v>
      </c>
      <c r="D349" s="207" t="s">
        <v>1124</v>
      </c>
      <c r="E349" s="208"/>
      <c r="F349" s="125" t="s">
        <v>2343</v>
      </c>
      <c r="G349" s="125" t="s">
        <v>2343</v>
      </c>
    </row>
    <row r="350" spans="1:7" customFormat="1">
      <c r="A350" s="205" t="s">
        <v>1208</v>
      </c>
      <c r="B350" s="209" t="s">
        <v>1209</v>
      </c>
      <c r="C350" s="207" t="s">
        <v>1124</v>
      </c>
      <c r="D350" s="207" t="s">
        <v>1124</v>
      </c>
      <c r="E350" s="208"/>
      <c r="F350" s="125" t="s">
        <v>2343</v>
      </c>
      <c r="G350" s="125" t="s">
        <v>2343</v>
      </c>
    </row>
    <row r="351" spans="1:7" customFormat="1">
      <c r="A351" s="205" t="s">
        <v>1210</v>
      </c>
      <c r="B351" s="209" t="s">
        <v>1211</v>
      </c>
      <c r="C351" s="207" t="s">
        <v>1124</v>
      </c>
      <c r="D351" s="207" t="s">
        <v>1124</v>
      </c>
      <c r="E351" s="208"/>
      <c r="F351" s="125" t="s">
        <v>2343</v>
      </c>
      <c r="G351" s="125" t="s">
        <v>2343</v>
      </c>
    </row>
    <row r="352" spans="1:7" customFormat="1">
      <c r="A352" s="205" t="s">
        <v>1212</v>
      </c>
      <c r="B352" s="209" t="s">
        <v>1213</v>
      </c>
      <c r="C352" s="207" t="s">
        <v>1124</v>
      </c>
      <c r="D352" s="207" t="s">
        <v>1124</v>
      </c>
      <c r="E352" s="208"/>
      <c r="F352" s="125" t="s">
        <v>2343</v>
      </c>
      <c r="G352" s="125" t="s">
        <v>2343</v>
      </c>
    </row>
    <row r="353" spans="1:7" customFormat="1">
      <c r="A353" s="205" t="s">
        <v>1214</v>
      </c>
      <c r="B353" s="209" t="s">
        <v>353</v>
      </c>
      <c r="C353" s="116">
        <v>0</v>
      </c>
      <c r="D353" s="210">
        <v>0</v>
      </c>
      <c r="E353" s="208"/>
      <c r="F353" s="211">
        <v>0</v>
      </c>
      <c r="G353" s="211">
        <v>0</v>
      </c>
    </row>
    <row r="354" spans="1:7" customFormat="1">
      <c r="A354" s="205" t="s">
        <v>1215</v>
      </c>
      <c r="B354" s="209"/>
      <c r="C354" s="210"/>
      <c r="D354" s="210"/>
      <c r="E354" s="208"/>
      <c r="F354" s="208"/>
      <c r="G354" s="208"/>
    </row>
    <row r="355" spans="1:7" customFormat="1">
      <c r="A355" s="176"/>
      <c r="B355" s="176" t="s">
        <v>1216</v>
      </c>
      <c r="C355" s="176" t="s">
        <v>311</v>
      </c>
      <c r="D355" s="176" t="s">
        <v>1120</v>
      </c>
      <c r="E355" s="176"/>
      <c r="F355" s="176" t="s">
        <v>793</v>
      </c>
      <c r="G355" s="176" t="s">
        <v>1121</v>
      </c>
    </row>
    <row r="356" spans="1:7" customFormat="1">
      <c r="A356" s="205" t="s">
        <v>1217</v>
      </c>
      <c r="B356" s="209" t="s">
        <v>1218</v>
      </c>
      <c r="C356" s="116" t="s">
        <v>619</v>
      </c>
      <c r="D356" s="210" t="s">
        <v>619</v>
      </c>
      <c r="E356" s="208"/>
      <c r="F356" s="125" t="s">
        <v>2343</v>
      </c>
      <c r="G356" s="125" t="s">
        <v>2343</v>
      </c>
    </row>
    <row r="357" spans="1:7" customFormat="1">
      <c r="A357" s="205" t="s">
        <v>1219</v>
      </c>
      <c r="B357" s="213" t="s">
        <v>1220</v>
      </c>
      <c r="C357" s="116" t="s">
        <v>619</v>
      </c>
      <c r="D357" s="210" t="s">
        <v>619</v>
      </c>
      <c r="E357" s="208"/>
      <c r="F357" s="125" t="s">
        <v>2343</v>
      </c>
      <c r="G357" s="125" t="s">
        <v>2343</v>
      </c>
    </row>
    <row r="358" spans="1:7" customFormat="1">
      <c r="A358" s="205" t="s">
        <v>1221</v>
      </c>
      <c r="B358" s="209" t="s">
        <v>1213</v>
      </c>
      <c r="C358" s="116" t="s">
        <v>619</v>
      </c>
      <c r="D358" s="210" t="s">
        <v>619</v>
      </c>
      <c r="E358" s="208"/>
      <c r="F358" s="125" t="s">
        <v>2343</v>
      </c>
      <c r="G358" s="125" t="s">
        <v>2343</v>
      </c>
    </row>
    <row r="359" spans="1:7" customFormat="1">
      <c r="A359" s="205" t="s">
        <v>1222</v>
      </c>
      <c r="B359" s="210" t="s">
        <v>1142</v>
      </c>
      <c r="C359" s="116" t="s">
        <v>619</v>
      </c>
      <c r="D359" s="210" t="s">
        <v>619</v>
      </c>
      <c r="E359" s="208"/>
      <c r="F359" s="125" t="s">
        <v>2343</v>
      </c>
      <c r="G359" s="125" t="s">
        <v>2343</v>
      </c>
    </row>
    <row r="360" spans="1:7" customFormat="1">
      <c r="A360" s="205" t="s">
        <v>1223</v>
      </c>
      <c r="B360" s="209" t="s">
        <v>353</v>
      </c>
      <c r="C360" s="116">
        <v>0</v>
      </c>
      <c r="D360" s="210">
        <v>0</v>
      </c>
      <c r="E360" s="208"/>
      <c r="F360" s="211">
        <v>0</v>
      </c>
      <c r="G360" s="211">
        <v>0</v>
      </c>
    </row>
    <row r="361" spans="1:7" customFormat="1">
      <c r="A361" s="205" t="s">
        <v>1224</v>
      </c>
      <c r="B361" s="209"/>
      <c r="C361" s="210"/>
      <c r="D361" s="210"/>
      <c r="E361" s="208"/>
      <c r="F361" s="208"/>
      <c r="G361" s="208"/>
    </row>
    <row r="362" spans="1:7" customFormat="1">
      <c r="A362" s="176"/>
      <c r="B362" s="176" t="s">
        <v>2822</v>
      </c>
      <c r="C362" s="176" t="s">
        <v>2776</v>
      </c>
      <c r="D362" s="176" t="s">
        <v>2777</v>
      </c>
      <c r="E362" s="176"/>
      <c r="F362" s="176" t="s">
        <v>2778</v>
      </c>
      <c r="G362" s="176" t="s">
        <v>1121</v>
      </c>
    </row>
    <row r="363" spans="1:7" customFormat="1">
      <c r="A363" s="205" t="s">
        <v>1225</v>
      </c>
      <c r="B363" s="209" t="s">
        <v>1201</v>
      </c>
      <c r="C363" s="116" t="s">
        <v>619</v>
      </c>
      <c r="D363" s="205" t="s">
        <v>619</v>
      </c>
      <c r="E363" s="215"/>
      <c r="F363" s="125" t="s">
        <v>2343</v>
      </c>
      <c r="G363" s="125" t="s">
        <v>2343</v>
      </c>
    </row>
    <row r="364" spans="1:7" customFormat="1">
      <c r="A364" s="205" t="s">
        <v>1227</v>
      </c>
      <c r="B364" s="209" t="s">
        <v>1203</v>
      </c>
      <c r="C364" s="116" t="s">
        <v>619</v>
      </c>
      <c r="D364" s="205" t="s">
        <v>619</v>
      </c>
      <c r="E364" s="215"/>
      <c r="F364" s="125" t="s">
        <v>2343</v>
      </c>
      <c r="G364" s="125" t="s">
        <v>2343</v>
      </c>
    </row>
    <row r="365" spans="1:7" customFormat="1">
      <c r="A365" s="205" t="s">
        <v>1229</v>
      </c>
      <c r="B365" s="209" t="s">
        <v>1205</v>
      </c>
      <c r="C365" s="116" t="s">
        <v>619</v>
      </c>
      <c r="D365" s="205" t="s">
        <v>619</v>
      </c>
      <c r="E365" s="215"/>
      <c r="F365" s="125" t="s">
        <v>2343</v>
      </c>
      <c r="G365" s="125" t="s">
        <v>2343</v>
      </c>
    </row>
    <row r="366" spans="1:7" customFormat="1">
      <c r="A366" s="205" t="s">
        <v>1231</v>
      </c>
      <c r="B366" s="209" t="s">
        <v>1207</v>
      </c>
      <c r="C366" s="116" t="s">
        <v>619</v>
      </c>
      <c r="D366" s="205" t="s">
        <v>619</v>
      </c>
      <c r="E366" s="215"/>
      <c r="F366" s="125" t="s">
        <v>2343</v>
      </c>
      <c r="G366" s="125" t="s">
        <v>2343</v>
      </c>
    </row>
    <row r="367" spans="1:7" customFormat="1">
      <c r="A367" s="205" t="s">
        <v>1233</v>
      </c>
      <c r="B367" s="209" t="s">
        <v>1209</v>
      </c>
      <c r="C367" s="116" t="s">
        <v>619</v>
      </c>
      <c r="D367" s="205" t="s">
        <v>619</v>
      </c>
      <c r="E367" s="215"/>
      <c r="F367" s="125" t="s">
        <v>2343</v>
      </c>
      <c r="G367" s="125" t="s">
        <v>2343</v>
      </c>
    </row>
    <row r="368" spans="1:7" customFormat="1">
      <c r="A368" s="205" t="s">
        <v>1235</v>
      </c>
      <c r="B368" s="209" t="s">
        <v>1211</v>
      </c>
      <c r="C368" s="116" t="s">
        <v>619</v>
      </c>
      <c r="D368" s="205" t="s">
        <v>619</v>
      </c>
      <c r="E368" s="215"/>
      <c r="F368" s="125" t="s">
        <v>2343</v>
      </c>
      <c r="G368" s="125" t="s">
        <v>2343</v>
      </c>
    </row>
    <row r="369" spans="1:7" customFormat="1">
      <c r="A369" s="205" t="s">
        <v>1237</v>
      </c>
      <c r="B369" s="209" t="s">
        <v>1213</v>
      </c>
      <c r="C369" s="116" t="s">
        <v>619</v>
      </c>
      <c r="D369" s="205" t="s">
        <v>619</v>
      </c>
      <c r="E369" s="215"/>
      <c r="F369" s="125" t="s">
        <v>2343</v>
      </c>
      <c r="G369" s="125" t="s">
        <v>2343</v>
      </c>
    </row>
    <row r="370" spans="1:7" customFormat="1">
      <c r="A370" s="205" t="s">
        <v>1239</v>
      </c>
      <c r="B370" s="209" t="s">
        <v>1142</v>
      </c>
      <c r="C370" s="116" t="s">
        <v>619</v>
      </c>
      <c r="D370" s="205" t="s">
        <v>619</v>
      </c>
      <c r="E370" s="215"/>
      <c r="F370" s="125" t="s">
        <v>2343</v>
      </c>
      <c r="G370" s="125" t="s">
        <v>2343</v>
      </c>
    </row>
    <row r="371" spans="1:7" customFormat="1">
      <c r="A371" s="205" t="s">
        <v>1241</v>
      </c>
      <c r="B371" s="209" t="s">
        <v>353</v>
      </c>
      <c r="C371" s="116" t="s">
        <v>619</v>
      </c>
      <c r="D371" s="205" t="s">
        <v>619</v>
      </c>
      <c r="E371" s="215"/>
      <c r="F371" s="125" t="s">
        <v>2343</v>
      </c>
      <c r="G371" s="125" t="s">
        <v>2343</v>
      </c>
    </row>
    <row r="372" spans="1:7" customFormat="1">
      <c r="A372" s="205" t="s">
        <v>1242</v>
      </c>
      <c r="B372" s="209"/>
      <c r="C372" s="116"/>
      <c r="D372" s="205"/>
      <c r="E372" s="215"/>
      <c r="F372" s="125"/>
      <c r="G372" s="125"/>
    </row>
    <row r="373" spans="1:7" customFormat="1">
      <c r="A373" s="205" t="s">
        <v>1243</v>
      </c>
      <c r="B373" s="212"/>
      <c r="C373" s="116"/>
      <c r="D373" s="205"/>
      <c r="E373" s="215"/>
      <c r="F373" s="125"/>
      <c r="G373" s="125"/>
    </row>
    <row r="374" spans="1:7" customFormat="1">
      <c r="A374" s="205" t="s">
        <v>1244</v>
      </c>
      <c r="B374" s="212"/>
      <c r="C374" s="116"/>
      <c r="D374" s="205"/>
      <c r="E374" s="215"/>
      <c r="F374" s="125"/>
      <c r="G374" s="125"/>
    </row>
    <row r="375" spans="1:7" customFormat="1">
      <c r="A375" s="205" t="s">
        <v>1245</v>
      </c>
      <c r="B375" s="212"/>
      <c r="C375" s="116"/>
      <c r="D375" s="205"/>
      <c r="E375" s="215"/>
      <c r="F375" s="125"/>
      <c r="G375" s="125"/>
    </row>
    <row r="376" spans="1:7" customFormat="1">
      <c r="A376" s="205" t="s">
        <v>1246</v>
      </c>
      <c r="B376" s="212"/>
      <c r="C376" s="116"/>
      <c r="D376" s="205"/>
      <c r="E376" s="215"/>
      <c r="F376" s="125"/>
      <c r="G376" s="125"/>
    </row>
    <row r="377" spans="1:7" customFormat="1">
      <c r="A377" s="205" t="s">
        <v>1247</v>
      </c>
      <c r="B377" s="212"/>
      <c r="C377" s="116"/>
      <c r="D377" s="205"/>
      <c r="E377" s="215"/>
      <c r="F377" s="125"/>
      <c r="G377" s="125"/>
    </row>
    <row r="378" spans="1:7" customFormat="1">
      <c r="A378" s="205" t="s">
        <v>1248</v>
      </c>
      <c r="B378" s="212"/>
      <c r="C378" s="116"/>
      <c r="D378" s="205"/>
      <c r="E378" s="215"/>
      <c r="F378" s="125"/>
      <c r="G378" s="125"/>
    </row>
    <row r="379" spans="1:7" customFormat="1">
      <c r="A379" s="205" t="s">
        <v>1249</v>
      </c>
      <c r="B379" s="212"/>
      <c r="C379" s="116"/>
      <c r="D379" s="205"/>
      <c r="E379" s="215"/>
      <c r="F379" s="125"/>
      <c r="G379" s="125"/>
    </row>
    <row r="380" spans="1:7" customFormat="1">
      <c r="A380" s="205" t="s">
        <v>1250</v>
      </c>
      <c r="B380" s="212"/>
      <c r="C380" s="116"/>
      <c r="D380" s="205"/>
      <c r="E380" s="215"/>
      <c r="F380" s="125"/>
      <c r="G380" s="125"/>
    </row>
    <row r="381" spans="1:7" customFormat="1">
      <c r="A381" s="205" t="s">
        <v>1251</v>
      </c>
      <c r="B381" s="212"/>
      <c r="C381" s="116"/>
      <c r="D381" s="205"/>
      <c r="E381" s="215"/>
      <c r="F381" s="125"/>
      <c r="G381" s="125"/>
    </row>
    <row r="382" spans="1:7" customFormat="1">
      <c r="A382" s="205" t="s">
        <v>1252</v>
      </c>
      <c r="B382" s="205"/>
      <c r="C382" s="216"/>
      <c r="D382" s="205"/>
      <c r="E382" s="215"/>
      <c r="F382" s="215"/>
      <c r="G382" s="215"/>
    </row>
    <row r="383" spans="1:7" customFormat="1">
      <c r="A383" s="205" t="s">
        <v>1253</v>
      </c>
      <c r="B383" s="205"/>
      <c r="C383" s="216"/>
      <c r="D383" s="205"/>
      <c r="E383" s="215"/>
      <c r="F383" s="215"/>
      <c r="G383" s="215"/>
    </row>
    <row r="384" spans="1:7" customFormat="1">
      <c r="A384" s="205" t="s">
        <v>1254</v>
      </c>
      <c r="B384" s="205"/>
      <c r="C384" s="216"/>
      <c r="D384" s="205"/>
      <c r="E384" s="215"/>
      <c r="F384" s="215"/>
      <c r="G384" s="215"/>
    </row>
    <row r="385" spans="1:7" customFormat="1">
      <c r="A385" s="205" t="s">
        <v>1255</v>
      </c>
      <c r="B385" s="205"/>
      <c r="C385" s="216"/>
      <c r="D385" s="205"/>
      <c r="E385" s="215"/>
      <c r="F385" s="215"/>
      <c r="G385" s="215"/>
    </row>
    <row r="386" spans="1:7" customFormat="1">
      <c r="A386" s="205" t="s">
        <v>1256</v>
      </c>
      <c r="B386" s="205"/>
      <c r="C386" s="216"/>
      <c r="D386" s="205"/>
      <c r="E386" s="215"/>
      <c r="F386" s="215"/>
      <c r="G386" s="215"/>
    </row>
    <row r="387" spans="1:7" customFormat="1">
      <c r="A387" s="205" t="s">
        <v>1257</v>
      </c>
      <c r="B387" s="205"/>
      <c r="C387" s="216"/>
      <c r="D387" s="205"/>
      <c r="E387" s="215"/>
      <c r="F387" s="215"/>
      <c r="G387" s="215"/>
    </row>
    <row r="388" spans="1:7" customFormat="1">
      <c r="A388" s="205" t="s">
        <v>1258</v>
      </c>
      <c r="B388" s="205"/>
      <c r="C388" s="216"/>
      <c r="D388" s="205"/>
      <c r="E388" s="215"/>
      <c r="F388" s="215"/>
      <c r="G388" s="215"/>
    </row>
    <row r="389" spans="1:7" customFormat="1">
      <c r="A389" s="205" t="s">
        <v>1259</v>
      </c>
      <c r="B389" s="205"/>
      <c r="C389" s="216"/>
      <c r="D389" s="205"/>
      <c r="E389" s="215"/>
      <c r="F389" s="215"/>
      <c r="G389" s="215"/>
    </row>
    <row r="390" spans="1:7" customFormat="1">
      <c r="A390" s="205" t="s">
        <v>1260</v>
      </c>
      <c r="B390" s="205"/>
      <c r="C390" s="216"/>
      <c r="D390" s="205"/>
      <c r="E390" s="215"/>
      <c r="F390" s="215"/>
      <c r="G390" s="215"/>
    </row>
    <row r="391" spans="1:7" customFormat="1">
      <c r="A391" s="205" t="s">
        <v>1261</v>
      </c>
      <c r="B391" s="205"/>
      <c r="C391" s="216"/>
      <c r="D391" s="205"/>
      <c r="E391" s="215"/>
      <c r="F391" s="215"/>
      <c r="G391" s="215"/>
    </row>
    <row r="392" spans="1:7" customFormat="1">
      <c r="A392" s="205" t="s">
        <v>1262</v>
      </c>
      <c r="B392" s="205"/>
      <c r="C392" s="216"/>
      <c r="D392" s="205"/>
      <c r="E392" s="215"/>
      <c r="F392" s="215"/>
      <c r="G392" s="215"/>
    </row>
    <row r="393" spans="1:7" customFormat="1">
      <c r="A393" s="205" t="s">
        <v>1263</v>
      </c>
      <c r="B393" s="205"/>
      <c r="C393" s="216"/>
      <c r="D393" s="205"/>
      <c r="E393" s="215"/>
      <c r="F393" s="215"/>
      <c r="G393" s="215"/>
    </row>
    <row r="394" spans="1:7" customFormat="1">
      <c r="A394" s="205" t="s">
        <v>1264</v>
      </c>
      <c r="B394" s="205"/>
      <c r="C394" s="216"/>
      <c r="D394" s="205"/>
      <c r="E394" s="215"/>
      <c r="F394" s="215"/>
      <c r="G394" s="215"/>
    </row>
    <row r="395" spans="1:7" customFormat="1">
      <c r="A395" s="205" t="s">
        <v>1265</v>
      </c>
      <c r="B395" s="205"/>
      <c r="C395" s="216"/>
      <c r="D395" s="205"/>
      <c r="E395" s="215"/>
      <c r="F395" s="215"/>
      <c r="G395" s="215"/>
    </row>
    <row r="396" spans="1:7" customFormat="1">
      <c r="A396" s="205" t="s">
        <v>1266</v>
      </c>
      <c r="B396" s="205"/>
      <c r="C396" s="216"/>
      <c r="D396" s="205"/>
      <c r="E396" s="215"/>
      <c r="F396" s="215"/>
      <c r="G396" s="215"/>
    </row>
    <row r="397" spans="1:7" customFormat="1">
      <c r="A397" s="205" t="s">
        <v>1267</v>
      </c>
      <c r="B397" s="205"/>
      <c r="C397" s="216"/>
      <c r="D397" s="205"/>
      <c r="E397" s="215"/>
      <c r="F397" s="215"/>
      <c r="G397" s="215"/>
    </row>
    <row r="398" spans="1:7" customFormat="1">
      <c r="A398" s="205" t="s">
        <v>1268</v>
      </c>
      <c r="B398" s="205"/>
      <c r="C398" s="216"/>
      <c r="D398" s="205"/>
      <c r="E398" s="215"/>
      <c r="F398" s="215"/>
      <c r="G398" s="215"/>
    </row>
    <row r="399" spans="1:7" customFormat="1">
      <c r="A399" s="205" t="s">
        <v>1269</v>
      </c>
      <c r="B399" s="205"/>
      <c r="C399" s="216"/>
      <c r="D399" s="205"/>
      <c r="E399" s="215"/>
      <c r="F399" s="215"/>
      <c r="G399" s="215"/>
    </row>
    <row r="400" spans="1:7" customFormat="1">
      <c r="A400" s="205" t="s">
        <v>1270</v>
      </c>
      <c r="B400" s="205"/>
      <c r="C400" s="216"/>
      <c r="D400" s="205"/>
      <c r="E400" s="215"/>
      <c r="F400" s="215"/>
      <c r="G400" s="215"/>
    </row>
    <row r="401" spans="1:7" customFormat="1">
      <c r="A401" s="205" t="s">
        <v>1271</v>
      </c>
      <c r="B401" s="205"/>
      <c r="C401" s="216"/>
      <c r="D401" s="205"/>
      <c r="E401" s="215"/>
      <c r="F401" s="215"/>
      <c r="G401" s="215"/>
    </row>
    <row r="402" spans="1:7" customFormat="1">
      <c r="A402" s="205" t="s">
        <v>1272</v>
      </c>
      <c r="B402" s="205"/>
      <c r="C402" s="216"/>
      <c r="D402" s="205"/>
      <c r="E402" s="215"/>
      <c r="F402" s="215"/>
      <c r="G402" s="215"/>
    </row>
    <row r="403" spans="1:7" customFormat="1">
      <c r="A403" s="205" t="s">
        <v>1273</v>
      </c>
      <c r="B403" s="205"/>
      <c r="C403" s="216"/>
      <c r="D403" s="205"/>
      <c r="E403" s="215"/>
      <c r="F403" s="215"/>
      <c r="G403" s="215"/>
    </row>
    <row r="404" spans="1:7" customFormat="1">
      <c r="A404" s="205" t="s">
        <v>1274</v>
      </c>
      <c r="B404" s="205"/>
      <c r="C404" s="216"/>
      <c r="D404" s="205"/>
      <c r="E404" s="215"/>
      <c r="F404" s="215"/>
      <c r="G404" s="215"/>
    </row>
    <row r="405" spans="1:7" customFormat="1">
      <c r="A405" s="205" t="s">
        <v>1275</v>
      </c>
      <c r="B405" s="205"/>
      <c r="C405" s="216"/>
      <c r="D405" s="205"/>
      <c r="E405" s="215"/>
      <c r="F405" s="215"/>
      <c r="G405" s="215"/>
    </row>
    <row r="406" spans="1:7" customFormat="1">
      <c r="A406" s="205" t="s">
        <v>1276</v>
      </c>
      <c r="B406" s="205"/>
      <c r="C406" s="216"/>
      <c r="D406" s="205"/>
      <c r="E406" s="215"/>
      <c r="F406" s="215"/>
      <c r="G406" s="215"/>
    </row>
    <row r="407" spans="1:7" customFormat="1">
      <c r="A407" s="205" t="s">
        <v>1277</v>
      </c>
      <c r="B407" s="205"/>
      <c r="C407" s="216"/>
      <c r="D407" s="205"/>
      <c r="E407" s="215"/>
      <c r="F407" s="215"/>
      <c r="G407" s="215"/>
    </row>
    <row r="408" spans="1:7" customFormat="1">
      <c r="A408" s="205" t="s">
        <v>1278</v>
      </c>
      <c r="B408" s="205"/>
      <c r="C408" s="216"/>
      <c r="D408" s="205"/>
      <c r="E408" s="215"/>
      <c r="F408" s="215"/>
      <c r="G408" s="215"/>
    </row>
    <row r="409" spans="1:7" customFormat="1">
      <c r="A409" s="205" t="s">
        <v>1279</v>
      </c>
      <c r="B409" s="205"/>
      <c r="C409" s="216"/>
      <c r="D409" s="205"/>
      <c r="E409" s="215"/>
      <c r="F409" s="215"/>
      <c r="G409" s="215"/>
    </row>
    <row r="410" spans="1:7" customFormat="1">
      <c r="A410" s="205" t="s">
        <v>1280</v>
      </c>
      <c r="B410" s="205"/>
      <c r="C410" s="216"/>
      <c r="D410" s="205"/>
      <c r="E410" s="215"/>
      <c r="F410" s="215"/>
      <c r="G410" s="215"/>
    </row>
    <row r="411" spans="1:7" ht="18.5">
      <c r="A411" s="190"/>
      <c r="B411" s="191" t="s">
        <v>1281</v>
      </c>
      <c r="C411" s="190"/>
      <c r="D411" s="190"/>
      <c r="E411" s="190"/>
      <c r="F411" s="192"/>
      <c r="G411" s="192"/>
    </row>
    <row r="412" spans="1:7" ht="15" customHeight="1">
      <c r="A412" s="175"/>
      <c r="B412" s="175" t="s">
        <v>1282</v>
      </c>
      <c r="C412" s="175" t="s">
        <v>987</v>
      </c>
      <c r="D412" s="175" t="s">
        <v>988</v>
      </c>
      <c r="E412" s="175"/>
      <c r="F412" s="175" t="s">
        <v>794</v>
      </c>
      <c r="G412" s="175" t="s">
        <v>989</v>
      </c>
    </row>
    <row r="413" spans="1:7">
      <c r="A413" s="205" t="s">
        <v>1283</v>
      </c>
      <c r="B413" s="103" t="s">
        <v>991</v>
      </c>
      <c r="C413" s="116">
        <v>185487.72276709529</v>
      </c>
      <c r="D413" s="193"/>
      <c r="E413" s="193"/>
      <c r="F413" s="194"/>
      <c r="G413" s="194"/>
    </row>
    <row r="414" spans="1:7">
      <c r="A414" s="217"/>
      <c r="D414" s="193"/>
      <c r="E414" s="193"/>
      <c r="F414" s="194"/>
      <c r="G414" s="194"/>
    </row>
    <row r="415" spans="1:7">
      <c r="A415" s="205"/>
      <c r="B415" s="103" t="s">
        <v>992</v>
      </c>
      <c r="D415" s="193"/>
      <c r="E415" s="193"/>
      <c r="F415" s="194"/>
      <c r="G415" s="194"/>
    </row>
    <row r="416" spans="1:7">
      <c r="A416" s="205" t="s">
        <v>1284</v>
      </c>
      <c r="B416" s="186" t="s">
        <v>994</v>
      </c>
      <c r="C416" s="116">
        <v>923972360.62999964</v>
      </c>
      <c r="D416" s="340">
        <v>24278</v>
      </c>
      <c r="E416" s="193"/>
      <c r="F416" s="125">
        <v>0.14966088096640995</v>
      </c>
      <c r="G416" s="125">
        <v>0.72941954092056238</v>
      </c>
    </row>
    <row r="417" spans="1:7">
      <c r="A417" s="205" t="s">
        <v>1285</v>
      </c>
      <c r="B417" s="186" t="s">
        <v>996</v>
      </c>
      <c r="C417" s="116">
        <v>639078774.92000008</v>
      </c>
      <c r="D417" s="340">
        <v>4836</v>
      </c>
      <c r="E417" s="193"/>
      <c r="F417" s="125">
        <v>0.10351510124853383</v>
      </c>
      <c r="G417" s="125">
        <v>0.14529503665424828</v>
      </c>
    </row>
    <row r="418" spans="1:7">
      <c r="A418" s="205" t="s">
        <v>1286</v>
      </c>
      <c r="B418" s="186" t="s">
        <v>998</v>
      </c>
      <c r="C418" s="116">
        <v>335774752.1400001</v>
      </c>
      <c r="D418" s="340">
        <v>1457</v>
      </c>
      <c r="E418" s="193"/>
      <c r="F418" s="125">
        <v>5.4387281863373479E-2</v>
      </c>
      <c r="G418" s="125">
        <v>4.377478668429275E-2</v>
      </c>
    </row>
    <row r="419" spans="1:7">
      <c r="A419" s="205" t="s">
        <v>1287</v>
      </c>
      <c r="B419" s="186" t="s">
        <v>1000</v>
      </c>
      <c r="C419" s="116">
        <v>214556026.79000005</v>
      </c>
      <c r="D419" s="340">
        <v>667</v>
      </c>
      <c r="E419" s="193"/>
      <c r="F419" s="125">
        <v>3.4752818757640976E-2</v>
      </c>
      <c r="G419" s="125">
        <v>2.0039658694868404E-2</v>
      </c>
    </row>
    <row r="420" spans="1:7">
      <c r="A420" s="205" t="s">
        <v>1288</v>
      </c>
      <c r="B420" s="186" t="s">
        <v>1002</v>
      </c>
      <c r="C420" s="116">
        <v>650382698.79999995</v>
      </c>
      <c r="D420" s="340">
        <v>1162</v>
      </c>
      <c r="E420" s="193"/>
      <c r="F420" s="125">
        <v>0.10534605992039769</v>
      </c>
      <c r="G420" s="125">
        <v>3.4911669270520369E-2</v>
      </c>
    </row>
    <row r="421" spans="1:7">
      <c r="A421" s="205" t="s">
        <v>1289</v>
      </c>
      <c r="B421" s="186" t="s">
        <v>1004</v>
      </c>
      <c r="C421" s="116">
        <v>3410008751.3000007</v>
      </c>
      <c r="D421" s="340">
        <v>884</v>
      </c>
      <c r="E421" s="193"/>
      <c r="F421" s="125">
        <v>0.55233785724364415</v>
      </c>
      <c r="G421" s="125">
        <v>2.6559307775507753E-2</v>
      </c>
    </row>
    <row r="422" spans="1:7">
      <c r="A422" s="205" t="s">
        <v>1290</v>
      </c>
      <c r="B422" s="186"/>
      <c r="C422" s="116"/>
      <c r="D422" s="346"/>
      <c r="E422" s="193"/>
      <c r="F422" s="125"/>
      <c r="G422" s="125"/>
    </row>
    <row r="423" spans="1:7">
      <c r="A423" s="205" t="s">
        <v>1291</v>
      </c>
      <c r="B423" s="186"/>
      <c r="C423" s="116"/>
      <c r="D423" s="196"/>
      <c r="E423" s="193"/>
      <c r="F423" s="125"/>
      <c r="G423" s="125"/>
    </row>
    <row r="424" spans="1:7">
      <c r="A424" s="205" t="s">
        <v>1292</v>
      </c>
      <c r="B424" s="186"/>
      <c r="C424" s="116"/>
      <c r="D424" s="196"/>
      <c r="E424" s="193"/>
      <c r="F424" s="125"/>
      <c r="G424" s="125"/>
    </row>
    <row r="425" spans="1:7">
      <c r="A425" s="205" t="s">
        <v>1293</v>
      </c>
      <c r="B425" s="186"/>
      <c r="C425" s="116"/>
      <c r="D425" s="196"/>
      <c r="E425" s="186"/>
      <c r="F425" s="125"/>
      <c r="G425" s="125"/>
    </row>
    <row r="426" spans="1:7">
      <c r="A426" s="205" t="s">
        <v>1294</v>
      </c>
      <c r="B426" s="186"/>
      <c r="C426" s="116"/>
      <c r="D426" s="196"/>
      <c r="E426" s="186"/>
      <c r="F426" s="125"/>
      <c r="G426" s="125"/>
    </row>
    <row r="427" spans="1:7">
      <c r="A427" s="205" t="s">
        <v>1295</v>
      </c>
      <c r="B427" s="186"/>
      <c r="C427" s="116"/>
      <c r="D427" s="196"/>
      <c r="E427" s="186"/>
      <c r="F427" s="125"/>
      <c r="G427" s="125"/>
    </row>
    <row r="428" spans="1:7">
      <c r="A428" s="205" t="s">
        <v>1296</v>
      </c>
      <c r="B428" s="186"/>
      <c r="C428" s="116"/>
      <c r="D428" s="196"/>
      <c r="E428" s="186"/>
      <c r="F428" s="125"/>
      <c r="G428" s="125"/>
    </row>
    <row r="429" spans="1:7">
      <c r="A429" s="205" t="s">
        <v>1297</v>
      </c>
      <c r="B429" s="186"/>
      <c r="C429" s="116"/>
      <c r="D429" s="196"/>
      <c r="E429" s="186"/>
      <c r="F429" s="125"/>
      <c r="G429" s="125"/>
    </row>
    <row r="430" spans="1:7">
      <c r="A430" s="205" t="s">
        <v>1298</v>
      </c>
      <c r="B430" s="186"/>
      <c r="C430" s="116"/>
      <c r="D430" s="196"/>
      <c r="E430" s="186"/>
      <c r="F430" s="125"/>
      <c r="G430" s="125"/>
    </row>
    <row r="431" spans="1:7">
      <c r="A431" s="205" t="s">
        <v>1299</v>
      </c>
      <c r="B431" s="186"/>
      <c r="C431" s="116"/>
      <c r="D431" s="196"/>
      <c r="F431" s="125"/>
      <c r="G431" s="125"/>
    </row>
    <row r="432" spans="1:7">
      <c r="A432" s="205" t="s">
        <v>1300</v>
      </c>
      <c r="B432" s="186"/>
      <c r="C432" s="116"/>
      <c r="D432" s="196"/>
      <c r="E432" s="197"/>
      <c r="F432" s="125"/>
      <c r="G432" s="125"/>
    </row>
    <row r="433" spans="1:7">
      <c r="A433" s="205" t="s">
        <v>1301</v>
      </c>
      <c r="B433" s="186"/>
      <c r="C433" s="116"/>
      <c r="D433" s="196"/>
      <c r="E433" s="197"/>
      <c r="F433" s="125"/>
      <c r="G433" s="125"/>
    </row>
    <row r="434" spans="1:7">
      <c r="A434" s="205" t="s">
        <v>1302</v>
      </c>
      <c r="B434" s="186"/>
      <c r="C434" s="116"/>
      <c r="D434" s="196"/>
      <c r="E434" s="197"/>
      <c r="F434" s="125"/>
      <c r="G434" s="125"/>
    </row>
    <row r="435" spans="1:7">
      <c r="A435" s="205" t="s">
        <v>1303</v>
      </c>
      <c r="B435" s="186"/>
      <c r="C435" s="116"/>
      <c r="D435" s="196"/>
      <c r="E435" s="197"/>
      <c r="F435" s="125"/>
      <c r="G435" s="125"/>
    </row>
    <row r="436" spans="1:7">
      <c r="A436" s="205" t="s">
        <v>1304</v>
      </c>
      <c r="B436" s="186"/>
      <c r="C436" s="116"/>
      <c r="D436" s="196"/>
      <c r="E436" s="197"/>
      <c r="F436" s="125"/>
      <c r="G436" s="125"/>
    </row>
    <row r="437" spans="1:7">
      <c r="A437" s="205" t="s">
        <v>1305</v>
      </c>
      <c r="B437" s="186"/>
      <c r="C437" s="116"/>
      <c r="D437" s="196"/>
      <c r="E437" s="197"/>
      <c r="F437" s="125"/>
      <c r="G437" s="125"/>
    </row>
    <row r="438" spans="1:7">
      <c r="A438" s="205" t="s">
        <v>1306</v>
      </c>
      <c r="B438" s="186"/>
      <c r="C438" s="116"/>
      <c r="D438" s="196"/>
      <c r="E438" s="197"/>
      <c r="F438" s="125"/>
      <c r="G438" s="125"/>
    </row>
    <row r="439" spans="1:7">
      <c r="A439" s="205" t="s">
        <v>1307</v>
      </c>
      <c r="B439" s="186"/>
      <c r="C439" s="116"/>
      <c r="D439" s="196"/>
      <c r="E439" s="197"/>
      <c r="F439" s="125"/>
      <c r="G439" s="125"/>
    </row>
    <row r="440" spans="1:7">
      <c r="A440" s="205" t="s">
        <v>1308</v>
      </c>
      <c r="B440" s="186" t="s">
        <v>353</v>
      </c>
      <c r="C440" s="199">
        <v>6173773364.5799999</v>
      </c>
      <c r="D440" s="200">
        <v>33284</v>
      </c>
      <c r="E440" s="197"/>
      <c r="F440" s="201"/>
      <c r="G440" s="201"/>
    </row>
    <row r="441" spans="1:7" ht="15" customHeight="1">
      <c r="A441" s="175"/>
      <c r="B441" s="175" t="s">
        <v>1309</v>
      </c>
      <c r="C441" s="175" t="s">
        <v>987</v>
      </c>
      <c r="D441" s="175" t="s">
        <v>988</v>
      </c>
      <c r="E441" s="175"/>
      <c r="F441" s="175" t="s">
        <v>794</v>
      </c>
      <c r="G441" s="175" t="s">
        <v>989</v>
      </c>
    </row>
    <row r="442" spans="1:7">
      <c r="A442" s="205" t="s">
        <v>1310</v>
      </c>
      <c r="B442" s="103" t="s">
        <v>1026</v>
      </c>
      <c r="C442" s="119" t="s">
        <v>1027</v>
      </c>
      <c r="G442" s="103"/>
    </row>
    <row r="443" spans="1:7">
      <c r="A443" s="205"/>
      <c r="G443" s="103"/>
    </row>
    <row r="444" spans="1:7">
      <c r="A444" s="205"/>
      <c r="B444" s="186" t="s">
        <v>1028</v>
      </c>
      <c r="G444" s="103"/>
    </row>
    <row r="445" spans="1:7">
      <c r="A445" s="205" t="s">
        <v>1311</v>
      </c>
      <c r="B445" s="103" t="s">
        <v>1030</v>
      </c>
      <c r="C445" s="119" t="s">
        <v>1027</v>
      </c>
      <c r="D445" s="119" t="s">
        <v>1027</v>
      </c>
      <c r="F445" s="125" t="s">
        <v>2343</v>
      </c>
      <c r="G445" s="125" t="s">
        <v>2343</v>
      </c>
    </row>
    <row r="446" spans="1:7">
      <c r="A446" s="205" t="s">
        <v>1312</v>
      </c>
      <c r="B446" s="103" t="s">
        <v>1032</v>
      </c>
      <c r="C446" s="119" t="s">
        <v>1027</v>
      </c>
      <c r="D446" s="119" t="s">
        <v>1027</v>
      </c>
      <c r="F446" s="125" t="s">
        <v>2343</v>
      </c>
      <c r="G446" s="125" t="s">
        <v>2343</v>
      </c>
    </row>
    <row r="447" spans="1:7">
      <c r="A447" s="205" t="s">
        <v>1313</v>
      </c>
      <c r="B447" s="103" t="s">
        <v>1034</v>
      </c>
      <c r="C447" s="119" t="s">
        <v>1027</v>
      </c>
      <c r="D447" s="119" t="s">
        <v>1027</v>
      </c>
      <c r="F447" s="125" t="s">
        <v>2343</v>
      </c>
      <c r="G447" s="125" t="s">
        <v>2343</v>
      </c>
    </row>
    <row r="448" spans="1:7">
      <c r="A448" s="205" t="s">
        <v>1314</v>
      </c>
      <c r="B448" s="103" t="s">
        <v>1036</v>
      </c>
      <c r="C448" s="119" t="s">
        <v>1027</v>
      </c>
      <c r="D448" s="119" t="s">
        <v>1027</v>
      </c>
      <c r="F448" s="125" t="s">
        <v>2343</v>
      </c>
      <c r="G448" s="125" t="s">
        <v>2343</v>
      </c>
    </row>
    <row r="449" spans="1:7">
      <c r="A449" s="205" t="s">
        <v>1315</v>
      </c>
      <c r="B449" s="103" t="s">
        <v>1038</v>
      </c>
      <c r="C449" s="119" t="s">
        <v>1027</v>
      </c>
      <c r="D449" s="119" t="s">
        <v>1027</v>
      </c>
      <c r="F449" s="125" t="s">
        <v>2343</v>
      </c>
      <c r="G449" s="125" t="s">
        <v>2343</v>
      </c>
    </row>
    <row r="450" spans="1:7">
      <c r="A450" s="205" t="s">
        <v>1316</v>
      </c>
      <c r="B450" s="103" t="s">
        <v>1040</v>
      </c>
      <c r="C450" s="119" t="s">
        <v>1027</v>
      </c>
      <c r="D450" s="119" t="s">
        <v>1027</v>
      </c>
      <c r="F450" s="125" t="s">
        <v>2343</v>
      </c>
      <c r="G450" s="125" t="s">
        <v>2343</v>
      </c>
    </row>
    <row r="451" spans="1:7">
      <c r="A451" s="205" t="s">
        <v>1317</v>
      </c>
      <c r="B451" s="103" t="s">
        <v>1042</v>
      </c>
      <c r="C451" s="119" t="s">
        <v>1027</v>
      </c>
      <c r="D451" s="119" t="s">
        <v>1027</v>
      </c>
      <c r="F451" s="125" t="s">
        <v>2343</v>
      </c>
      <c r="G451" s="125" t="s">
        <v>2343</v>
      </c>
    </row>
    <row r="452" spans="1:7">
      <c r="A452" s="205" t="s">
        <v>1318</v>
      </c>
      <c r="B452" s="103" t="s">
        <v>1044</v>
      </c>
      <c r="C452" s="119" t="s">
        <v>1027</v>
      </c>
      <c r="D452" s="119" t="s">
        <v>1027</v>
      </c>
      <c r="F452" s="125" t="s">
        <v>2343</v>
      </c>
      <c r="G452" s="125" t="s">
        <v>2343</v>
      </c>
    </row>
    <row r="453" spans="1:7">
      <c r="A453" s="205" t="s">
        <v>1319</v>
      </c>
      <c r="B453" s="198" t="s">
        <v>353</v>
      </c>
      <c r="C453" s="116">
        <v>0</v>
      </c>
      <c r="D453" s="196">
        <v>0</v>
      </c>
      <c r="F453" s="119">
        <v>0</v>
      </c>
      <c r="G453" s="119">
        <v>0</v>
      </c>
    </row>
    <row r="454" spans="1:7" outlineLevel="1">
      <c r="A454" s="205" t="s">
        <v>1320</v>
      </c>
      <c r="B454" s="179" t="s">
        <v>1047</v>
      </c>
      <c r="C454" s="116"/>
      <c r="D454" s="196"/>
      <c r="F454" s="125" t="s">
        <v>2343</v>
      </c>
      <c r="G454" s="125" t="s">
        <v>2343</v>
      </c>
    </row>
    <row r="455" spans="1:7" outlineLevel="1">
      <c r="A455" s="205" t="s">
        <v>1321</v>
      </c>
      <c r="B455" s="179" t="s">
        <v>1049</v>
      </c>
      <c r="C455" s="116"/>
      <c r="D455" s="196"/>
      <c r="F455" s="125" t="s">
        <v>2343</v>
      </c>
      <c r="G455" s="125" t="s">
        <v>2343</v>
      </c>
    </row>
    <row r="456" spans="1:7" outlineLevel="1">
      <c r="A456" s="205" t="s">
        <v>1322</v>
      </c>
      <c r="B456" s="179" t="s">
        <v>1051</v>
      </c>
      <c r="C456" s="116"/>
      <c r="D456" s="196"/>
      <c r="F456" s="125" t="s">
        <v>2343</v>
      </c>
      <c r="G456" s="125" t="s">
        <v>2343</v>
      </c>
    </row>
    <row r="457" spans="1:7" outlineLevel="1">
      <c r="A457" s="205" t="s">
        <v>1323</v>
      </c>
      <c r="B457" s="179" t="s">
        <v>1053</v>
      </c>
      <c r="C457" s="116"/>
      <c r="D457" s="196"/>
      <c r="F457" s="125" t="s">
        <v>2343</v>
      </c>
      <c r="G457" s="125" t="s">
        <v>2343</v>
      </c>
    </row>
    <row r="458" spans="1:7" outlineLevel="1">
      <c r="A458" s="205" t="s">
        <v>1324</v>
      </c>
      <c r="B458" s="179" t="s">
        <v>1055</v>
      </c>
      <c r="C458" s="116"/>
      <c r="D458" s="196"/>
      <c r="F458" s="125" t="s">
        <v>2343</v>
      </c>
      <c r="G458" s="125" t="s">
        <v>2343</v>
      </c>
    </row>
    <row r="459" spans="1:7" outlineLevel="1">
      <c r="A459" s="205" t="s">
        <v>1325</v>
      </c>
      <c r="B459" s="179" t="s">
        <v>1057</v>
      </c>
      <c r="C459" s="116"/>
      <c r="D459" s="196"/>
      <c r="F459" s="125" t="s">
        <v>2343</v>
      </c>
      <c r="G459" s="125" t="s">
        <v>2343</v>
      </c>
    </row>
    <row r="460" spans="1:7" outlineLevel="1">
      <c r="A460" s="205" t="s">
        <v>1326</v>
      </c>
      <c r="B460" s="179"/>
      <c r="F460" s="203"/>
      <c r="G460" s="203"/>
    </row>
    <row r="461" spans="1:7" outlineLevel="1">
      <c r="A461" s="205" t="s">
        <v>1327</v>
      </c>
      <c r="B461" s="179"/>
      <c r="F461" s="203"/>
      <c r="G461" s="203"/>
    </row>
    <row r="462" spans="1:7" outlineLevel="1">
      <c r="A462" s="205" t="s">
        <v>1328</v>
      </c>
      <c r="B462" s="179"/>
      <c r="F462" s="197"/>
      <c r="G462" s="197"/>
    </row>
    <row r="463" spans="1:7" ht="15" customHeight="1">
      <c r="A463" s="175"/>
      <c r="B463" s="175" t="s">
        <v>1329</v>
      </c>
      <c r="C463" s="175" t="s">
        <v>987</v>
      </c>
      <c r="D463" s="175" t="s">
        <v>988</v>
      </c>
      <c r="E463" s="175"/>
      <c r="F463" s="175" t="s">
        <v>794</v>
      </c>
      <c r="G463" s="175" t="s">
        <v>989</v>
      </c>
    </row>
    <row r="464" spans="1:7">
      <c r="A464" s="205" t="s">
        <v>1330</v>
      </c>
      <c r="B464" s="103" t="s">
        <v>1026</v>
      </c>
      <c r="C464" s="119">
        <v>0.38753586958251651</v>
      </c>
      <c r="G464" s="103"/>
    </row>
    <row r="465" spans="1:7">
      <c r="A465" s="205"/>
      <c r="G465" s="103"/>
    </row>
    <row r="466" spans="1:7">
      <c r="A466" s="205"/>
      <c r="B466" s="186" t="s">
        <v>1028</v>
      </c>
      <c r="G466" s="103"/>
    </row>
    <row r="467" spans="1:7">
      <c r="A467" s="205" t="s">
        <v>1331</v>
      </c>
      <c r="B467" s="103" t="s">
        <v>1030</v>
      </c>
      <c r="C467" s="116">
        <v>2906921943.7999997</v>
      </c>
      <c r="D467" s="116">
        <v>22293</v>
      </c>
      <c r="F467" s="125">
        <v>0.47085012230567308</v>
      </c>
      <c r="G467" s="125">
        <v>0.6697812762889076</v>
      </c>
    </row>
    <row r="468" spans="1:7">
      <c r="A468" s="205" t="s">
        <v>1333</v>
      </c>
      <c r="B468" s="103" t="s">
        <v>1032</v>
      </c>
      <c r="C468" s="116">
        <v>1596896881.1400006</v>
      </c>
      <c r="D468" s="116">
        <v>6091</v>
      </c>
      <c r="F468" s="125">
        <v>0.25865816362836913</v>
      </c>
      <c r="G468" s="125">
        <v>0.18300084124504265</v>
      </c>
    </row>
    <row r="469" spans="1:7">
      <c r="A469" s="205" t="s">
        <v>1334</v>
      </c>
      <c r="B469" s="103" t="s">
        <v>1034</v>
      </c>
      <c r="C469" s="116">
        <v>1664658261.5599995</v>
      </c>
      <c r="D469" s="116">
        <v>4895</v>
      </c>
      <c r="F469" s="125">
        <v>0.26963384679950037</v>
      </c>
      <c r="G469" s="125">
        <v>0.14706766013700276</v>
      </c>
    </row>
    <row r="470" spans="1:7">
      <c r="A470" s="205" t="s">
        <v>1335</v>
      </c>
      <c r="B470" s="103" t="s">
        <v>1036</v>
      </c>
      <c r="C470" s="116">
        <v>5296278.08</v>
      </c>
      <c r="D470" s="116">
        <v>5</v>
      </c>
      <c r="F470" s="125">
        <v>8.5786726645744053E-4</v>
      </c>
      <c r="G470" s="125">
        <v>1.5022232904698954E-4</v>
      </c>
    </row>
    <row r="471" spans="1:7">
      <c r="A471" s="205" t="s">
        <v>1336</v>
      </c>
      <c r="B471" s="103" t="s">
        <v>1038</v>
      </c>
      <c r="C471" s="116">
        <v>0</v>
      </c>
      <c r="D471" s="116">
        <v>0</v>
      </c>
      <c r="F471" s="125">
        <v>0</v>
      </c>
      <c r="G471" s="125">
        <v>0</v>
      </c>
    </row>
    <row r="472" spans="1:7">
      <c r="A472" s="205" t="s">
        <v>1337</v>
      </c>
      <c r="B472" s="103" t="s">
        <v>1040</v>
      </c>
      <c r="C472" s="116">
        <v>0</v>
      </c>
      <c r="D472" s="116">
        <v>0</v>
      </c>
      <c r="F472" s="125">
        <v>0</v>
      </c>
      <c r="G472" s="125">
        <v>0</v>
      </c>
    </row>
    <row r="473" spans="1:7">
      <c r="A473" s="205" t="s">
        <v>1338</v>
      </c>
      <c r="B473" s="103" t="s">
        <v>1042</v>
      </c>
      <c r="C473" s="116">
        <v>0</v>
      </c>
      <c r="D473" s="116">
        <v>0</v>
      </c>
      <c r="F473" s="125">
        <v>0</v>
      </c>
      <c r="G473" s="125">
        <v>0</v>
      </c>
    </row>
    <row r="474" spans="1:7">
      <c r="A474" s="205" t="s">
        <v>1339</v>
      </c>
      <c r="B474" s="103" t="s">
        <v>1044</v>
      </c>
      <c r="C474" s="116">
        <v>0</v>
      </c>
      <c r="D474" s="116">
        <v>0</v>
      </c>
      <c r="F474" s="125">
        <v>0</v>
      </c>
      <c r="G474" s="125">
        <v>0</v>
      </c>
    </row>
    <row r="475" spans="1:7">
      <c r="A475" s="205" t="s">
        <v>1340</v>
      </c>
      <c r="B475" s="198" t="s">
        <v>353</v>
      </c>
      <c r="C475" s="116">
        <v>6173773364.5799999</v>
      </c>
      <c r="D475" s="196">
        <v>33284</v>
      </c>
      <c r="F475" s="125">
        <v>1</v>
      </c>
      <c r="G475" s="125">
        <v>1</v>
      </c>
    </row>
    <row r="476" spans="1:7" outlineLevel="1">
      <c r="A476" s="205" t="s">
        <v>1341</v>
      </c>
      <c r="B476" s="179" t="s">
        <v>1047</v>
      </c>
      <c r="C476" s="116"/>
      <c r="D476" s="196"/>
      <c r="F476" s="125">
        <v>0</v>
      </c>
      <c r="G476" s="125">
        <v>0</v>
      </c>
    </row>
    <row r="477" spans="1:7" outlineLevel="1">
      <c r="A477" s="205" t="s">
        <v>1342</v>
      </c>
      <c r="B477" s="179" t="s">
        <v>1049</v>
      </c>
      <c r="C477" s="116"/>
      <c r="D477" s="196"/>
      <c r="F477" s="125">
        <v>0</v>
      </c>
      <c r="G477" s="125">
        <v>0</v>
      </c>
    </row>
    <row r="478" spans="1:7" outlineLevel="1">
      <c r="A478" s="205" t="s">
        <v>1343</v>
      </c>
      <c r="B478" s="179" t="s">
        <v>1051</v>
      </c>
      <c r="C478" s="116"/>
      <c r="D478" s="196"/>
      <c r="F478" s="125">
        <v>0</v>
      </c>
      <c r="G478" s="125">
        <v>0</v>
      </c>
    </row>
    <row r="479" spans="1:7" outlineLevel="1">
      <c r="A479" s="205" t="s">
        <v>1344</v>
      </c>
      <c r="B479" s="179" t="s">
        <v>1053</v>
      </c>
      <c r="C479" s="116"/>
      <c r="D479" s="196"/>
      <c r="F479" s="125">
        <v>0</v>
      </c>
      <c r="G479" s="125">
        <v>0</v>
      </c>
    </row>
    <row r="480" spans="1:7" outlineLevel="1">
      <c r="A480" s="205" t="s">
        <v>1345</v>
      </c>
      <c r="B480" s="179" t="s">
        <v>1055</v>
      </c>
      <c r="C480" s="116"/>
      <c r="D480" s="196"/>
      <c r="F480" s="125">
        <v>0</v>
      </c>
      <c r="G480" s="125">
        <v>0</v>
      </c>
    </row>
    <row r="481" spans="1:7" outlineLevel="1">
      <c r="A481" s="205" t="s">
        <v>1346</v>
      </c>
      <c r="B481" s="179" t="s">
        <v>1057</v>
      </c>
      <c r="C481" s="116"/>
      <c r="D481" s="196"/>
      <c r="F481" s="125">
        <v>0</v>
      </c>
      <c r="G481" s="125">
        <v>0</v>
      </c>
    </row>
    <row r="482" spans="1:7" outlineLevel="1">
      <c r="A482" s="205" t="s">
        <v>1347</v>
      </c>
      <c r="B482" s="179"/>
      <c r="F482" s="125"/>
      <c r="G482" s="125"/>
    </row>
    <row r="483" spans="1:7" outlineLevel="1">
      <c r="A483" s="205" t="s">
        <v>1348</v>
      </c>
      <c r="B483" s="179"/>
      <c r="F483" s="125"/>
      <c r="G483" s="125"/>
    </row>
    <row r="484" spans="1:7" outlineLevel="1">
      <c r="A484" s="205" t="s">
        <v>1349</v>
      </c>
      <c r="B484" s="179"/>
      <c r="F484" s="125"/>
      <c r="G484" s="119"/>
    </row>
    <row r="485" spans="1:7" ht="15" customHeight="1">
      <c r="A485" s="175"/>
      <c r="B485" s="175" t="s">
        <v>1350</v>
      </c>
      <c r="C485" s="175" t="s">
        <v>1351</v>
      </c>
      <c r="D485" s="175"/>
      <c r="E485" s="175"/>
      <c r="F485" s="175"/>
      <c r="G485" s="177"/>
    </row>
    <row r="486" spans="1:7">
      <c r="A486" s="205" t="s">
        <v>1352</v>
      </c>
      <c r="B486" s="186" t="s">
        <v>1353</v>
      </c>
      <c r="C486" s="119">
        <v>0</v>
      </c>
      <c r="G486" s="103"/>
    </row>
    <row r="487" spans="1:7">
      <c r="A487" s="205" t="s">
        <v>1354</v>
      </c>
      <c r="B487" s="186" t="s">
        <v>1355</v>
      </c>
      <c r="C487" s="119">
        <v>0.12985442477196271</v>
      </c>
      <c r="G487" s="103"/>
    </row>
    <row r="488" spans="1:7">
      <c r="A488" s="205" t="s">
        <v>1356</v>
      </c>
      <c r="B488" s="186" t="s">
        <v>1357</v>
      </c>
      <c r="C488" s="119">
        <v>0</v>
      </c>
      <c r="G488" s="103"/>
    </row>
    <row r="489" spans="1:7">
      <c r="A489" s="205" t="s">
        <v>1358</v>
      </c>
      <c r="B489" s="186" t="s">
        <v>1359</v>
      </c>
      <c r="C489" s="119">
        <v>0.13569355989260415</v>
      </c>
      <c r="G489" s="103"/>
    </row>
    <row r="490" spans="1:7">
      <c r="A490" s="205" t="s">
        <v>1360</v>
      </c>
      <c r="B490" s="186" t="s">
        <v>1361</v>
      </c>
      <c r="C490" s="119">
        <v>0.14233622249588063</v>
      </c>
      <c r="G490" s="103"/>
    </row>
    <row r="491" spans="1:7">
      <c r="A491" s="205" t="s">
        <v>1362</v>
      </c>
      <c r="B491" s="186" t="s">
        <v>1363</v>
      </c>
      <c r="C491" s="119">
        <v>0</v>
      </c>
      <c r="G491" s="103"/>
    </row>
    <row r="492" spans="1:7">
      <c r="A492" s="205" t="s">
        <v>1364</v>
      </c>
      <c r="B492" s="186" t="s">
        <v>1365</v>
      </c>
      <c r="C492" s="119">
        <v>0</v>
      </c>
      <c r="G492" s="103"/>
    </row>
    <row r="493" spans="1:7">
      <c r="A493" s="205" t="s">
        <v>1366</v>
      </c>
      <c r="B493" s="186" t="s">
        <v>1367</v>
      </c>
      <c r="C493" s="119">
        <v>0</v>
      </c>
      <c r="G493" s="103"/>
    </row>
    <row r="494" spans="1:7">
      <c r="A494" s="205" t="s">
        <v>1368</v>
      </c>
      <c r="B494" s="186" t="s">
        <v>1369</v>
      </c>
      <c r="C494" s="119">
        <v>0</v>
      </c>
      <c r="G494" s="103"/>
    </row>
    <row r="495" spans="1:7">
      <c r="A495" s="205" t="s">
        <v>1370</v>
      </c>
      <c r="B495" s="186" t="s">
        <v>1371</v>
      </c>
      <c r="C495" s="119">
        <v>0</v>
      </c>
      <c r="G495" s="103"/>
    </row>
    <row r="496" spans="1:7">
      <c r="A496" s="205" t="s">
        <v>1372</v>
      </c>
      <c r="B496" s="186" t="s">
        <v>1373</v>
      </c>
      <c r="C496" s="119">
        <v>4.3341468239691911E-3</v>
      </c>
      <c r="G496" s="103"/>
    </row>
    <row r="497" spans="1:7">
      <c r="A497" s="205" t="s">
        <v>1374</v>
      </c>
      <c r="B497" s="186" t="s">
        <v>1375</v>
      </c>
      <c r="C497" s="119">
        <v>0.10875049964450309</v>
      </c>
      <c r="G497" s="103"/>
    </row>
    <row r="498" spans="1:7">
      <c r="A498" s="205" t="s">
        <v>1376</v>
      </c>
      <c r="B498" s="186" t="s">
        <v>351</v>
      </c>
      <c r="C498" s="119">
        <v>0.47903114637108024</v>
      </c>
      <c r="G498" s="103"/>
    </row>
    <row r="499" spans="1:7" outlineLevel="1">
      <c r="A499" s="205" t="s">
        <v>1377</v>
      </c>
      <c r="B499" s="179" t="s">
        <v>1378</v>
      </c>
      <c r="C499" s="119"/>
      <c r="G499" s="103"/>
    </row>
    <row r="500" spans="1:7" outlineLevel="1">
      <c r="A500" s="205" t="s">
        <v>1379</v>
      </c>
      <c r="B500" s="179" t="s">
        <v>355</v>
      </c>
      <c r="C500" s="119"/>
      <c r="G500" s="103"/>
    </row>
    <row r="501" spans="1:7" outlineLevel="1">
      <c r="A501" s="205" t="s">
        <v>1380</v>
      </c>
      <c r="B501" s="179" t="s">
        <v>355</v>
      </c>
      <c r="C501" s="119"/>
      <c r="G501" s="103"/>
    </row>
    <row r="502" spans="1:7" outlineLevel="1">
      <c r="A502" s="205" t="s">
        <v>1381</v>
      </c>
      <c r="B502" s="179" t="s">
        <v>355</v>
      </c>
      <c r="C502" s="119"/>
      <c r="G502" s="103"/>
    </row>
    <row r="503" spans="1:7" outlineLevel="1">
      <c r="A503" s="205" t="s">
        <v>1382</v>
      </c>
      <c r="B503" s="179" t="s">
        <v>355</v>
      </c>
      <c r="C503" s="119"/>
      <c r="G503" s="103"/>
    </row>
    <row r="504" spans="1:7" outlineLevel="1">
      <c r="A504" s="205" t="s">
        <v>1383</v>
      </c>
      <c r="B504" s="179" t="s">
        <v>355</v>
      </c>
      <c r="C504" s="119"/>
      <c r="G504" s="103"/>
    </row>
    <row r="505" spans="1:7" outlineLevel="1">
      <c r="A505" s="205" t="s">
        <v>1384</v>
      </c>
      <c r="B505" s="179" t="s">
        <v>355</v>
      </c>
      <c r="C505" s="119"/>
      <c r="G505" s="103"/>
    </row>
    <row r="506" spans="1:7" outlineLevel="1">
      <c r="A506" s="205" t="s">
        <v>1385</v>
      </c>
      <c r="B506" s="179" t="s">
        <v>355</v>
      </c>
      <c r="C506" s="119"/>
      <c r="G506" s="103"/>
    </row>
    <row r="507" spans="1:7" outlineLevel="1">
      <c r="A507" s="205" t="s">
        <v>1386</v>
      </c>
      <c r="B507" s="179" t="s">
        <v>355</v>
      </c>
      <c r="C507" s="119"/>
      <c r="G507" s="103"/>
    </row>
    <row r="508" spans="1:7" outlineLevel="1">
      <c r="A508" s="205" t="s">
        <v>1387</v>
      </c>
      <c r="B508" s="179" t="s">
        <v>355</v>
      </c>
      <c r="C508" s="119"/>
      <c r="G508" s="103"/>
    </row>
    <row r="509" spans="1:7" outlineLevel="1">
      <c r="A509" s="205" t="s">
        <v>1388</v>
      </c>
      <c r="B509" s="179" t="s">
        <v>355</v>
      </c>
      <c r="C509" s="119"/>
      <c r="G509" s="103"/>
    </row>
    <row r="510" spans="1:7" outlineLevel="1">
      <c r="A510" s="205" t="s">
        <v>1389</v>
      </c>
      <c r="B510" s="179" t="s">
        <v>355</v>
      </c>
      <c r="C510" s="119"/>
    </row>
    <row r="511" spans="1:7" outlineLevel="1">
      <c r="A511" s="205" t="s">
        <v>1390</v>
      </c>
      <c r="B511" s="179" t="s">
        <v>355</v>
      </c>
      <c r="C511" s="119"/>
    </row>
    <row r="512" spans="1:7" outlineLevel="1">
      <c r="A512" s="205" t="s">
        <v>1391</v>
      </c>
      <c r="B512" s="179" t="s">
        <v>355</v>
      </c>
      <c r="C512" s="119"/>
    </row>
    <row r="513" spans="1:7" customFormat="1">
      <c r="A513" s="143"/>
      <c r="B513" s="143" t="s">
        <v>1392</v>
      </c>
      <c r="C513" s="175" t="s">
        <v>311</v>
      </c>
      <c r="D513" s="175" t="s">
        <v>1393</v>
      </c>
      <c r="E513" s="175"/>
      <c r="F513" s="175" t="s">
        <v>794</v>
      </c>
      <c r="G513" s="175" t="s">
        <v>1394</v>
      </c>
    </row>
    <row r="514" spans="1:7" customFormat="1">
      <c r="A514" s="205" t="s">
        <v>1395</v>
      </c>
      <c r="B514" s="206" t="s">
        <v>1123</v>
      </c>
      <c r="C514" s="218" t="s">
        <v>1124</v>
      </c>
      <c r="D514" s="219" t="s">
        <v>1124</v>
      </c>
      <c r="E514" s="208"/>
      <c r="F514" s="220" t="s">
        <v>2343</v>
      </c>
      <c r="G514" s="220" t="s">
        <v>2343</v>
      </c>
    </row>
    <row r="515" spans="1:7" customFormat="1">
      <c r="A515" s="205" t="s">
        <v>1396</v>
      </c>
      <c r="B515" s="206" t="s">
        <v>1123</v>
      </c>
      <c r="C515" s="218" t="s">
        <v>1124</v>
      </c>
      <c r="D515" s="219" t="s">
        <v>1124</v>
      </c>
      <c r="E515" s="208"/>
      <c r="F515" s="220" t="s">
        <v>2343</v>
      </c>
      <c r="G515" s="220" t="s">
        <v>2343</v>
      </c>
    </row>
    <row r="516" spans="1:7" customFormat="1">
      <c r="A516" s="205" t="s">
        <v>1397</v>
      </c>
      <c r="B516" s="206" t="s">
        <v>1123</v>
      </c>
      <c r="C516" s="218" t="s">
        <v>1124</v>
      </c>
      <c r="D516" s="219" t="s">
        <v>1124</v>
      </c>
      <c r="E516" s="208"/>
      <c r="F516" s="220" t="s">
        <v>2343</v>
      </c>
      <c r="G516" s="220" t="s">
        <v>2343</v>
      </c>
    </row>
    <row r="517" spans="1:7" customFormat="1">
      <c r="A517" s="205" t="s">
        <v>1398</v>
      </c>
      <c r="B517" s="206" t="s">
        <v>1123</v>
      </c>
      <c r="C517" s="218" t="s">
        <v>1124</v>
      </c>
      <c r="D517" s="219" t="s">
        <v>1124</v>
      </c>
      <c r="E517" s="208"/>
      <c r="F517" s="220" t="s">
        <v>2343</v>
      </c>
      <c r="G517" s="220" t="s">
        <v>2343</v>
      </c>
    </row>
    <row r="518" spans="1:7" customFormat="1">
      <c r="A518" s="205" t="s">
        <v>1399</v>
      </c>
      <c r="B518" s="206" t="s">
        <v>1123</v>
      </c>
      <c r="C518" s="218" t="s">
        <v>1124</v>
      </c>
      <c r="D518" s="219" t="s">
        <v>1124</v>
      </c>
      <c r="E518" s="208"/>
      <c r="F518" s="220" t="s">
        <v>2343</v>
      </c>
      <c r="G518" s="220" t="s">
        <v>2343</v>
      </c>
    </row>
    <row r="519" spans="1:7" customFormat="1">
      <c r="A519" s="205" t="s">
        <v>1400</v>
      </c>
      <c r="B519" s="206" t="s">
        <v>1123</v>
      </c>
      <c r="C519" s="218" t="s">
        <v>1124</v>
      </c>
      <c r="D519" s="219" t="s">
        <v>1124</v>
      </c>
      <c r="E519" s="208"/>
      <c r="F519" s="220" t="s">
        <v>2343</v>
      </c>
      <c r="G519" s="220" t="s">
        <v>2343</v>
      </c>
    </row>
    <row r="520" spans="1:7" customFormat="1">
      <c r="A520" s="205" t="s">
        <v>1401</v>
      </c>
      <c r="B520" s="206" t="s">
        <v>1123</v>
      </c>
      <c r="C520" s="218" t="s">
        <v>1124</v>
      </c>
      <c r="D520" s="219" t="s">
        <v>1124</v>
      </c>
      <c r="E520" s="208"/>
      <c r="F520" s="220" t="s">
        <v>2343</v>
      </c>
      <c r="G520" s="220" t="s">
        <v>2343</v>
      </c>
    </row>
    <row r="521" spans="1:7" customFormat="1">
      <c r="A521" s="205" t="s">
        <v>1402</v>
      </c>
      <c r="B521" s="206" t="s">
        <v>1123</v>
      </c>
      <c r="C521" s="218" t="s">
        <v>1124</v>
      </c>
      <c r="D521" s="219" t="s">
        <v>1124</v>
      </c>
      <c r="E521" s="208"/>
      <c r="F521" s="220" t="s">
        <v>2343</v>
      </c>
      <c r="G521" s="220" t="s">
        <v>2343</v>
      </c>
    </row>
    <row r="522" spans="1:7" customFormat="1">
      <c r="A522" s="205" t="s">
        <v>1403</v>
      </c>
      <c r="B522" s="206" t="s">
        <v>1123</v>
      </c>
      <c r="C522" s="218" t="s">
        <v>1124</v>
      </c>
      <c r="D522" s="219" t="s">
        <v>1124</v>
      </c>
      <c r="E522" s="208"/>
      <c r="F522" s="220" t="s">
        <v>2343</v>
      </c>
      <c r="G522" s="220" t="s">
        <v>2343</v>
      </c>
    </row>
    <row r="523" spans="1:7" customFormat="1">
      <c r="A523" s="205" t="s">
        <v>1404</v>
      </c>
      <c r="B523" s="206" t="s">
        <v>1123</v>
      </c>
      <c r="C523" s="218" t="s">
        <v>1124</v>
      </c>
      <c r="D523" s="219" t="s">
        <v>1124</v>
      </c>
      <c r="E523" s="208"/>
      <c r="F523" s="220" t="s">
        <v>2343</v>
      </c>
      <c r="G523" s="220" t="s">
        <v>2343</v>
      </c>
    </row>
    <row r="524" spans="1:7" customFormat="1">
      <c r="A524" s="205" t="s">
        <v>1405</v>
      </c>
      <c r="B524" s="206" t="s">
        <v>1123</v>
      </c>
      <c r="C524" s="218" t="s">
        <v>1124</v>
      </c>
      <c r="D524" s="219" t="s">
        <v>1124</v>
      </c>
      <c r="E524" s="208"/>
      <c r="F524" s="220" t="s">
        <v>2343</v>
      </c>
      <c r="G524" s="220" t="s">
        <v>2343</v>
      </c>
    </row>
    <row r="525" spans="1:7" customFormat="1">
      <c r="A525" s="205" t="s">
        <v>1406</v>
      </c>
      <c r="B525" s="206" t="s">
        <v>1123</v>
      </c>
      <c r="C525" s="218" t="s">
        <v>1124</v>
      </c>
      <c r="D525" s="219" t="s">
        <v>1124</v>
      </c>
      <c r="E525" s="208"/>
      <c r="F525" s="220" t="s">
        <v>2343</v>
      </c>
      <c r="G525" s="220" t="s">
        <v>2343</v>
      </c>
    </row>
    <row r="526" spans="1:7" customFormat="1">
      <c r="A526" s="205" t="s">
        <v>1407</v>
      </c>
      <c r="B526" s="206" t="s">
        <v>1123</v>
      </c>
      <c r="C526" s="218" t="s">
        <v>1124</v>
      </c>
      <c r="D526" s="219" t="s">
        <v>1124</v>
      </c>
      <c r="E526" s="208"/>
      <c r="F526" s="220" t="s">
        <v>2343</v>
      </c>
      <c r="G526" s="220" t="s">
        <v>2343</v>
      </c>
    </row>
    <row r="527" spans="1:7" customFormat="1">
      <c r="A527" s="205" t="s">
        <v>1408</v>
      </c>
      <c r="B527" s="206" t="s">
        <v>1123</v>
      </c>
      <c r="C527" s="218" t="s">
        <v>1124</v>
      </c>
      <c r="D527" s="219" t="s">
        <v>1124</v>
      </c>
      <c r="E527" s="208"/>
      <c r="F527" s="220" t="s">
        <v>2343</v>
      </c>
      <c r="G527" s="220" t="s">
        <v>2343</v>
      </c>
    </row>
    <row r="528" spans="1:7" customFormat="1">
      <c r="A528" s="205" t="s">
        <v>1409</v>
      </c>
      <c r="B528" s="206" t="s">
        <v>1123</v>
      </c>
      <c r="C528" s="218" t="s">
        <v>1124</v>
      </c>
      <c r="D528" s="219" t="s">
        <v>1124</v>
      </c>
      <c r="E528" s="208"/>
      <c r="F528" s="220" t="s">
        <v>2343</v>
      </c>
      <c r="G528" s="220" t="s">
        <v>2343</v>
      </c>
    </row>
    <row r="529" spans="1:7" customFormat="1">
      <c r="A529" s="205" t="s">
        <v>1410</v>
      </c>
      <c r="B529" s="206" t="s">
        <v>1123</v>
      </c>
      <c r="C529" s="218" t="s">
        <v>1124</v>
      </c>
      <c r="D529" s="219" t="s">
        <v>1124</v>
      </c>
      <c r="E529" s="208"/>
      <c r="F529" s="220" t="s">
        <v>2343</v>
      </c>
      <c r="G529" s="220" t="s">
        <v>2343</v>
      </c>
    </row>
    <row r="530" spans="1:7" customFormat="1">
      <c r="A530" s="205" t="s">
        <v>1411</v>
      </c>
      <c r="B530" s="206" t="s">
        <v>1123</v>
      </c>
      <c r="C530" s="218" t="s">
        <v>1124</v>
      </c>
      <c r="D530" s="219" t="s">
        <v>1124</v>
      </c>
      <c r="E530" s="208"/>
      <c r="F530" s="220" t="s">
        <v>2343</v>
      </c>
      <c r="G530" s="220" t="s">
        <v>2343</v>
      </c>
    </row>
    <row r="531" spans="1:7" customFormat="1">
      <c r="A531" s="205" t="s">
        <v>1412</v>
      </c>
      <c r="B531" s="206" t="s">
        <v>1142</v>
      </c>
      <c r="C531" s="218" t="s">
        <v>1124</v>
      </c>
      <c r="D531" s="219" t="s">
        <v>1124</v>
      </c>
      <c r="E531" s="208"/>
      <c r="F531" s="220" t="s">
        <v>2343</v>
      </c>
      <c r="G531" s="220" t="s">
        <v>2343</v>
      </c>
    </row>
    <row r="532" spans="1:7" customFormat="1">
      <c r="A532" s="205" t="s">
        <v>1413</v>
      </c>
      <c r="B532" s="209" t="s">
        <v>353</v>
      </c>
      <c r="C532" s="221">
        <v>0</v>
      </c>
      <c r="D532" s="222">
        <v>0</v>
      </c>
      <c r="E532" s="208"/>
      <c r="F532" s="119">
        <v>0</v>
      </c>
      <c r="G532" s="119">
        <v>0</v>
      </c>
    </row>
    <row r="533" spans="1:7" customFormat="1">
      <c r="A533" s="205" t="s">
        <v>1414</v>
      </c>
      <c r="B533" s="209"/>
      <c r="C533" s="210"/>
      <c r="D533" s="210"/>
      <c r="E533" s="208"/>
      <c r="F533" s="208"/>
      <c r="G533" s="208"/>
    </row>
    <row r="534" spans="1:7" customFormat="1">
      <c r="A534" s="205" t="s">
        <v>1415</v>
      </c>
      <c r="B534" s="209"/>
      <c r="C534" s="210"/>
      <c r="D534" s="210"/>
      <c r="E534" s="208"/>
      <c r="F534" s="208"/>
      <c r="G534" s="208"/>
    </row>
    <row r="535" spans="1:7" customFormat="1">
      <c r="A535" s="205" t="s">
        <v>1416</v>
      </c>
      <c r="B535" s="209"/>
      <c r="C535" s="210"/>
      <c r="D535" s="210"/>
      <c r="E535" s="208"/>
      <c r="F535" s="208"/>
      <c r="G535" s="208"/>
    </row>
    <row r="536" spans="1:7" customFormat="1">
      <c r="A536" s="143"/>
      <c r="B536" s="143" t="s">
        <v>1417</v>
      </c>
      <c r="C536" s="175" t="s">
        <v>311</v>
      </c>
      <c r="D536" s="175" t="s">
        <v>1393</v>
      </c>
      <c r="E536" s="175"/>
      <c r="F536" s="175" t="s">
        <v>794</v>
      </c>
      <c r="G536" s="175" t="s">
        <v>1394</v>
      </c>
    </row>
    <row r="537" spans="1:7" customFormat="1">
      <c r="A537" s="205" t="s">
        <v>1418</v>
      </c>
      <c r="B537" s="206" t="s">
        <v>1149</v>
      </c>
      <c r="C537" s="221" t="s">
        <v>619</v>
      </c>
      <c r="D537" s="222" t="s">
        <v>619</v>
      </c>
      <c r="E537" s="208"/>
      <c r="F537" s="220" t="s">
        <v>2343</v>
      </c>
      <c r="G537" s="220" t="s">
        <v>2343</v>
      </c>
    </row>
    <row r="538" spans="1:7" customFormat="1">
      <c r="A538" s="205" t="s">
        <v>1419</v>
      </c>
      <c r="B538" s="206" t="s">
        <v>1151</v>
      </c>
      <c r="C538" s="221" t="s">
        <v>619</v>
      </c>
      <c r="D538" s="222" t="s">
        <v>619</v>
      </c>
      <c r="E538" s="208"/>
      <c r="F538" s="220" t="s">
        <v>2343</v>
      </c>
      <c r="G538" s="220" t="s">
        <v>2343</v>
      </c>
    </row>
    <row r="539" spans="1:7" customFormat="1">
      <c r="A539" s="205" t="s">
        <v>1420</v>
      </c>
      <c r="B539" s="206" t="s">
        <v>1153</v>
      </c>
      <c r="C539" s="221" t="s">
        <v>619</v>
      </c>
      <c r="D539" s="222" t="s">
        <v>619</v>
      </c>
      <c r="E539" s="208"/>
      <c r="F539" s="220" t="s">
        <v>2343</v>
      </c>
      <c r="G539" s="220" t="s">
        <v>2343</v>
      </c>
    </row>
    <row r="540" spans="1:7" customFormat="1">
      <c r="A540" s="205" t="s">
        <v>1421</v>
      </c>
      <c r="B540" s="206" t="s">
        <v>1155</v>
      </c>
      <c r="C540" s="221" t="s">
        <v>619</v>
      </c>
      <c r="D540" s="222" t="s">
        <v>619</v>
      </c>
      <c r="E540" s="208"/>
      <c r="F540" s="220" t="s">
        <v>2343</v>
      </c>
      <c r="G540" s="220" t="s">
        <v>2343</v>
      </c>
    </row>
    <row r="541" spans="1:7" customFormat="1">
      <c r="A541" s="205" t="s">
        <v>1422</v>
      </c>
      <c r="B541" s="206" t="s">
        <v>1157</v>
      </c>
      <c r="C541" s="221" t="s">
        <v>619</v>
      </c>
      <c r="D541" s="222" t="s">
        <v>619</v>
      </c>
      <c r="E541" s="208"/>
      <c r="F541" s="220" t="s">
        <v>2343</v>
      </c>
      <c r="G541" s="220" t="s">
        <v>2343</v>
      </c>
    </row>
    <row r="542" spans="1:7" customFormat="1">
      <c r="A542" s="205" t="s">
        <v>1423</v>
      </c>
      <c r="B542" s="206" t="s">
        <v>1159</v>
      </c>
      <c r="C542" s="221" t="s">
        <v>619</v>
      </c>
      <c r="D542" s="222" t="s">
        <v>619</v>
      </c>
      <c r="E542" s="208"/>
      <c r="F542" s="220" t="s">
        <v>2343</v>
      </c>
      <c r="G542" s="220" t="s">
        <v>2343</v>
      </c>
    </row>
    <row r="543" spans="1:7" customFormat="1">
      <c r="A543" s="205" t="s">
        <v>1424</v>
      </c>
      <c r="B543" s="206" t="s">
        <v>1161</v>
      </c>
      <c r="C543" s="221" t="s">
        <v>619</v>
      </c>
      <c r="D543" s="222" t="s">
        <v>619</v>
      </c>
      <c r="E543" s="208"/>
      <c r="F543" s="220" t="s">
        <v>2343</v>
      </c>
      <c r="G543" s="220" t="s">
        <v>2343</v>
      </c>
    </row>
    <row r="544" spans="1:7" customFormat="1">
      <c r="A544" s="205" t="s">
        <v>1425</v>
      </c>
      <c r="B544" s="209" t="s">
        <v>1123</v>
      </c>
      <c r="C544" s="221" t="s">
        <v>619</v>
      </c>
      <c r="D544" s="222" t="s">
        <v>619</v>
      </c>
      <c r="E544" s="208"/>
      <c r="F544" s="220" t="s">
        <v>2343</v>
      </c>
      <c r="G544" s="220" t="s">
        <v>2343</v>
      </c>
    </row>
    <row r="545" spans="1:7" customFormat="1">
      <c r="A545" s="205" t="s">
        <v>1426</v>
      </c>
      <c r="B545" s="209" t="s">
        <v>1123</v>
      </c>
      <c r="C545" s="221" t="s">
        <v>619</v>
      </c>
      <c r="D545" s="222" t="s">
        <v>619</v>
      </c>
      <c r="E545" s="208"/>
      <c r="F545" s="220" t="s">
        <v>2343</v>
      </c>
      <c r="G545" s="220" t="s">
        <v>2343</v>
      </c>
    </row>
    <row r="546" spans="1:7" customFormat="1">
      <c r="A546" s="205" t="s">
        <v>1427</v>
      </c>
      <c r="B546" s="209" t="s">
        <v>1123</v>
      </c>
      <c r="C546" s="221" t="s">
        <v>619</v>
      </c>
      <c r="D546" s="222" t="s">
        <v>619</v>
      </c>
      <c r="E546" s="208"/>
      <c r="F546" s="220" t="s">
        <v>2343</v>
      </c>
      <c r="G546" s="220" t="s">
        <v>2343</v>
      </c>
    </row>
    <row r="547" spans="1:7" customFormat="1">
      <c r="A547" s="205" t="s">
        <v>1428</v>
      </c>
      <c r="B547" s="209" t="s">
        <v>1123</v>
      </c>
      <c r="C547" s="221" t="s">
        <v>619</v>
      </c>
      <c r="D547" s="222" t="s">
        <v>619</v>
      </c>
      <c r="E547" s="208"/>
      <c r="F547" s="220" t="s">
        <v>2343</v>
      </c>
      <c r="G547" s="220" t="s">
        <v>2343</v>
      </c>
    </row>
    <row r="548" spans="1:7" customFormat="1">
      <c r="A548" s="205" t="s">
        <v>1429</v>
      </c>
      <c r="B548" s="209" t="s">
        <v>1123</v>
      </c>
      <c r="C548" s="221" t="s">
        <v>619</v>
      </c>
      <c r="D548" s="222" t="s">
        <v>619</v>
      </c>
      <c r="E548" s="208"/>
      <c r="F548" s="220" t="s">
        <v>2343</v>
      </c>
      <c r="G548" s="220" t="s">
        <v>2343</v>
      </c>
    </row>
    <row r="549" spans="1:7" customFormat="1">
      <c r="A549" s="205" t="s">
        <v>1430</v>
      </c>
      <c r="B549" s="209" t="s">
        <v>1123</v>
      </c>
      <c r="C549" s="221" t="s">
        <v>619</v>
      </c>
      <c r="D549" s="222" t="s">
        <v>619</v>
      </c>
      <c r="E549" s="208"/>
      <c r="F549" s="220" t="s">
        <v>2343</v>
      </c>
      <c r="G549" s="220" t="s">
        <v>2343</v>
      </c>
    </row>
    <row r="550" spans="1:7" customFormat="1">
      <c r="A550" s="205" t="s">
        <v>1431</v>
      </c>
      <c r="B550" s="209" t="s">
        <v>1123</v>
      </c>
      <c r="C550" s="221" t="s">
        <v>619</v>
      </c>
      <c r="D550" s="222" t="s">
        <v>619</v>
      </c>
      <c r="E550" s="208"/>
      <c r="F550" s="220" t="s">
        <v>2343</v>
      </c>
      <c r="G550" s="220" t="s">
        <v>2343</v>
      </c>
    </row>
    <row r="551" spans="1:7" customFormat="1">
      <c r="A551" s="205" t="s">
        <v>1432</v>
      </c>
      <c r="B551" s="209" t="s">
        <v>1123</v>
      </c>
      <c r="C551" s="221" t="s">
        <v>619</v>
      </c>
      <c r="D551" s="222" t="s">
        <v>619</v>
      </c>
      <c r="E551" s="208"/>
      <c r="F551" s="220" t="s">
        <v>2343</v>
      </c>
      <c r="G551" s="220" t="s">
        <v>2343</v>
      </c>
    </row>
    <row r="552" spans="1:7" customFormat="1">
      <c r="A552" s="205" t="s">
        <v>1433</v>
      </c>
      <c r="B552" s="209" t="s">
        <v>1123</v>
      </c>
      <c r="C552" s="221" t="s">
        <v>619</v>
      </c>
      <c r="D552" s="222" t="s">
        <v>619</v>
      </c>
      <c r="E552" s="208"/>
      <c r="F552" s="220" t="s">
        <v>2343</v>
      </c>
      <c r="G552" s="220" t="s">
        <v>2343</v>
      </c>
    </row>
    <row r="553" spans="1:7" customFormat="1">
      <c r="A553" s="205" t="s">
        <v>1434</v>
      </c>
      <c r="B553" s="209" t="s">
        <v>1123</v>
      </c>
      <c r="C553" s="221" t="s">
        <v>619</v>
      </c>
      <c r="D553" s="222" t="s">
        <v>619</v>
      </c>
      <c r="E553" s="208"/>
      <c r="F553" s="220" t="s">
        <v>2343</v>
      </c>
      <c r="G553" s="220" t="s">
        <v>2343</v>
      </c>
    </row>
    <row r="554" spans="1:7" customFormat="1">
      <c r="A554" s="205" t="s">
        <v>1435</v>
      </c>
      <c r="B554" s="209" t="s">
        <v>1142</v>
      </c>
      <c r="C554" s="221" t="s">
        <v>619</v>
      </c>
      <c r="D554" s="222" t="s">
        <v>619</v>
      </c>
      <c r="E554" s="208"/>
      <c r="F554" s="220" t="s">
        <v>2343</v>
      </c>
      <c r="G554" s="220" t="s">
        <v>2343</v>
      </c>
    </row>
    <row r="555" spans="1:7" customFormat="1">
      <c r="A555" s="205" t="s">
        <v>1436</v>
      </c>
      <c r="B555" s="209" t="s">
        <v>353</v>
      </c>
      <c r="C555" s="221">
        <v>0</v>
      </c>
      <c r="D555" s="222">
        <v>0</v>
      </c>
      <c r="E555" s="208"/>
      <c r="F555" s="119">
        <v>0</v>
      </c>
      <c r="G555" s="119">
        <v>0</v>
      </c>
    </row>
    <row r="556" spans="1:7" customFormat="1">
      <c r="A556" s="205" t="s">
        <v>1437</v>
      </c>
      <c r="B556" s="209"/>
      <c r="C556" s="210"/>
      <c r="D556" s="210"/>
      <c r="E556" s="208"/>
      <c r="F556" s="208"/>
      <c r="G556" s="208"/>
    </row>
    <row r="557" spans="1:7" customFormat="1">
      <c r="A557" s="205" t="s">
        <v>1438</v>
      </c>
      <c r="B557" s="209"/>
      <c r="C557" s="210"/>
      <c r="D557" s="210"/>
      <c r="E557" s="208"/>
      <c r="F557" s="208"/>
      <c r="G557" s="208"/>
    </row>
    <row r="558" spans="1:7" customFormat="1">
      <c r="A558" s="205" t="s">
        <v>1439</v>
      </c>
      <c r="B558" s="209"/>
      <c r="C558" s="210"/>
      <c r="D558" s="210"/>
      <c r="E558" s="208"/>
      <c r="F558" s="208"/>
      <c r="G558" s="208"/>
    </row>
    <row r="559" spans="1:7" customFormat="1">
      <c r="A559" s="143"/>
      <c r="B559" s="143" t="s">
        <v>1440</v>
      </c>
      <c r="C559" s="175" t="s">
        <v>311</v>
      </c>
      <c r="D559" s="175" t="s">
        <v>1393</v>
      </c>
      <c r="E559" s="175"/>
      <c r="F559" s="175" t="s">
        <v>794</v>
      </c>
      <c r="G559" s="175" t="s">
        <v>1394</v>
      </c>
    </row>
    <row r="560" spans="1:7" customFormat="1">
      <c r="A560" s="205" t="s">
        <v>1441</v>
      </c>
      <c r="B560" s="212" t="s">
        <v>1179</v>
      </c>
      <c r="C560" s="218" t="s">
        <v>1124</v>
      </c>
      <c r="D560" s="219" t="s">
        <v>1124</v>
      </c>
      <c r="E560" s="208"/>
      <c r="F560" s="220" t="s">
        <v>2343</v>
      </c>
      <c r="G560" s="220" t="s">
        <v>2343</v>
      </c>
    </row>
    <row r="561" spans="1:7" customFormat="1">
      <c r="A561" s="205" t="s">
        <v>1442</v>
      </c>
      <c r="B561" s="212" t="s">
        <v>1181</v>
      </c>
      <c r="C561" s="218" t="s">
        <v>1124</v>
      </c>
      <c r="D561" s="219" t="s">
        <v>1124</v>
      </c>
      <c r="E561" s="208"/>
      <c r="F561" s="220" t="s">
        <v>2343</v>
      </c>
      <c r="G561" s="220" t="s">
        <v>2343</v>
      </c>
    </row>
    <row r="562" spans="1:7" customFormat="1">
      <c r="A562" s="205" t="s">
        <v>1443</v>
      </c>
      <c r="B562" s="212" t="s">
        <v>1183</v>
      </c>
      <c r="C562" s="218" t="s">
        <v>1124</v>
      </c>
      <c r="D562" s="219" t="s">
        <v>1124</v>
      </c>
      <c r="E562" s="208"/>
      <c r="F562" s="220" t="s">
        <v>2343</v>
      </c>
      <c r="G562" s="220" t="s">
        <v>2343</v>
      </c>
    </row>
    <row r="563" spans="1:7" customFormat="1">
      <c r="A563" s="205" t="s">
        <v>1444</v>
      </c>
      <c r="B563" s="212" t="s">
        <v>1185</v>
      </c>
      <c r="C563" s="218" t="s">
        <v>1124</v>
      </c>
      <c r="D563" s="219" t="s">
        <v>1124</v>
      </c>
      <c r="E563" s="208"/>
      <c r="F563" s="220" t="s">
        <v>2343</v>
      </c>
      <c r="G563" s="220" t="s">
        <v>2343</v>
      </c>
    </row>
    <row r="564" spans="1:7" customFormat="1">
      <c r="A564" s="205" t="s">
        <v>1445</v>
      </c>
      <c r="B564" s="212" t="s">
        <v>1187</v>
      </c>
      <c r="C564" s="218" t="s">
        <v>1124</v>
      </c>
      <c r="D564" s="219" t="s">
        <v>1124</v>
      </c>
      <c r="E564" s="208"/>
      <c r="F564" s="220" t="s">
        <v>2343</v>
      </c>
      <c r="G564" s="220" t="s">
        <v>2343</v>
      </c>
    </row>
    <row r="565" spans="1:7" customFormat="1">
      <c r="A565" s="205" t="s">
        <v>1446</v>
      </c>
      <c r="B565" s="212" t="s">
        <v>1189</v>
      </c>
      <c r="C565" s="218" t="s">
        <v>1124</v>
      </c>
      <c r="D565" s="219" t="s">
        <v>1124</v>
      </c>
      <c r="E565" s="208"/>
      <c r="F565" s="220" t="s">
        <v>2343</v>
      </c>
      <c r="G565" s="220" t="s">
        <v>2343</v>
      </c>
    </row>
    <row r="566" spans="1:7" customFormat="1">
      <c r="A566" s="205" t="s">
        <v>1447</v>
      </c>
      <c r="B566" s="212" t="s">
        <v>1191</v>
      </c>
      <c r="C566" s="218" t="s">
        <v>1124</v>
      </c>
      <c r="D566" s="219" t="s">
        <v>1124</v>
      </c>
      <c r="E566" s="208"/>
      <c r="F566" s="220" t="s">
        <v>2343</v>
      </c>
      <c r="G566" s="220" t="s">
        <v>2343</v>
      </c>
    </row>
    <row r="567" spans="1:7" customFormat="1">
      <c r="A567" s="205" t="s">
        <v>1448</v>
      </c>
      <c r="B567" s="212" t="s">
        <v>1193</v>
      </c>
      <c r="C567" s="218" t="s">
        <v>1124</v>
      </c>
      <c r="D567" s="219" t="s">
        <v>1124</v>
      </c>
      <c r="E567" s="208"/>
      <c r="F567" s="220" t="s">
        <v>2343</v>
      </c>
      <c r="G567" s="220" t="s">
        <v>2343</v>
      </c>
    </row>
    <row r="568" spans="1:7" customFormat="1">
      <c r="A568" s="205" t="s">
        <v>1449</v>
      </c>
      <c r="B568" s="212" t="s">
        <v>1195</v>
      </c>
      <c r="C568" s="218" t="s">
        <v>1124</v>
      </c>
      <c r="D568" s="219" t="s">
        <v>1124</v>
      </c>
      <c r="E568" s="208"/>
      <c r="F568" s="220" t="s">
        <v>2343</v>
      </c>
      <c r="G568" s="220" t="s">
        <v>2343</v>
      </c>
    </row>
    <row r="569" spans="1:7" customFormat="1">
      <c r="A569" s="205" t="s">
        <v>1450</v>
      </c>
      <c r="B569" s="205" t="s">
        <v>1142</v>
      </c>
      <c r="C569" s="218" t="s">
        <v>1124</v>
      </c>
      <c r="D569" s="219" t="s">
        <v>1124</v>
      </c>
      <c r="E569" s="208"/>
      <c r="F569" s="220" t="s">
        <v>2343</v>
      </c>
      <c r="G569" s="220" t="s">
        <v>2343</v>
      </c>
    </row>
    <row r="570" spans="1:7" customFormat="1">
      <c r="A570" s="205" t="s">
        <v>1451</v>
      </c>
      <c r="B570" s="212" t="s">
        <v>353</v>
      </c>
      <c r="C570" s="221">
        <v>0</v>
      </c>
      <c r="D570" s="222">
        <v>0</v>
      </c>
      <c r="E570" s="208"/>
      <c r="F570" s="119">
        <v>0</v>
      </c>
      <c r="G570" s="119">
        <v>0</v>
      </c>
    </row>
    <row r="571" spans="1:7">
      <c r="A571" s="205" t="s">
        <v>1452</v>
      </c>
    </row>
    <row r="572" spans="1:7">
      <c r="A572" s="143"/>
      <c r="B572" s="143" t="s">
        <v>1453</v>
      </c>
      <c r="C572" s="175" t="s">
        <v>311</v>
      </c>
      <c r="D572" s="175" t="s">
        <v>1120</v>
      </c>
      <c r="E572" s="175"/>
      <c r="F572" s="175" t="s">
        <v>793</v>
      </c>
      <c r="G572" s="175" t="s">
        <v>1394</v>
      </c>
    </row>
    <row r="573" spans="1:7">
      <c r="A573" s="205" t="s">
        <v>1454</v>
      </c>
      <c r="B573" s="209" t="s">
        <v>1218</v>
      </c>
      <c r="C573" s="218" t="s">
        <v>1124</v>
      </c>
      <c r="D573" s="219" t="s">
        <v>1124</v>
      </c>
      <c r="E573" s="208"/>
      <c r="F573" s="220" t="s">
        <v>2343</v>
      </c>
      <c r="G573" s="220" t="s">
        <v>2343</v>
      </c>
    </row>
    <row r="574" spans="1:7">
      <c r="A574" s="205" t="s">
        <v>1455</v>
      </c>
      <c r="B574" s="213" t="s">
        <v>1456</v>
      </c>
      <c r="C574" s="218" t="s">
        <v>1124</v>
      </c>
      <c r="D574" s="219" t="s">
        <v>1124</v>
      </c>
      <c r="E574" s="208"/>
      <c r="F574" s="220" t="s">
        <v>2343</v>
      </c>
      <c r="G574" s="220" t="s">
        <v>2343</v>
      </c>
    </row>
    <row r="575" spans="1:7">
      <c r="A575" s="205" t="s">
        <v>1457</v>
      </c>
      <c r="B575" s="209" t="s">
        <v>1213</v>
      </c>
      <c r="C575" s="218" t="s">
        <v>1124</v>
      </c>
      <c r="D575" s="219" t="s">
        <v>1124</v>
      </c>
      <c r="E575" s="208"/>
      <c r="F575" s="220" t="s">
        <v>2343</v>
      </c>
      <c r="G575" s="220" t="s">
        <v>2343</v>
      </c>
    </row>
    <row r="576" spans="1:7">
      <c r="A576" s="205" t="s">
        <v>1458</v>
      </c>
      <c r="B576" s="210" t="s">
        <v>1142</v>
      </c>
      <c r="C576" s="218" t="s">
        <v>1124</v>
      </c>
      <c r="D576" s="219" t="s">
        <v>1124</v>
      </c>
      <c r="E576" s="208"/>
      <c r="F576" s="220" t="s">
        <v>2343</v>
      </c>
      <c r="G576" s="220" t="s">
        <v>2343</v>
      </c>
    </row>
    <row r="577" spans="1:7">
      <c r="A577" s="205" t="s">
        <v>1459</v>
      </c>
      <c r="B577" s="209" t="s">
        <v>353</v>
      </c>
      <c r="C577" s="221">
        <v>0</v>
      </c>
      <c r="D577" s="222">
        <v>0</v>
      </c>
      <c r="E577" s="208"/>
      <c r="F577" s="119">
        <v>0</v>
      </c>
      <c r="G577" s="119">
        <v>0</v>
      </c>
    </row>
    <row r="578" spans="1:7">
      <c r="A578" s="210"/>
      <c r="B578" s="210"/>
      <c r="C578" s="210"/>
      <c r="D578" s="210"/>
      <c r="E578" s="210"/>
      <c r="F578" s="210"/>
      <c r="G578" s="223"/>
    </row>
    <row r="579" spans="1:7">
      <c r="A579" s="143"/>
      <c r="B579" s="143" t="s">
        <v>1460</v>
      </c>
      <c r="C579" s="175" t="s">
        <v>311</v>
      </c>
      <c r="D579" s="175" t="s">
        <v>1393</v>
      </c>
      <c r="E579" s="175"/>
      <c r="F579" s="175" t="s">
        <v>793</v>
      </c>
      <c r="G579" s="175" t="s">
        <v>1394</v>
      </c>
    </row>
    <row r="580" spans="1:7">
      <c r="A580" s="205" t="s">
        <v>1461</v>
      </c>
      <c r="B580" s="214" t="s">
        <v>1226</v>
      </c>
      <c r="C580" s="221" t="s">
        <v>619</v>
      </c>
      <c r="D580" s="222" t="s">
        <v>619</v>
      </c>
      <c r="E580" s="215"/>
      <c r="F580" s="224" t="s">
        <v>2343</v>
      </c>
      <c r="G580" s="224" t="s">
        <v>2343</v>
      </c>
    </row>
    <row r="581" spans="1:7">
      <c r="A581" s="205" t="s">
        <v>1462</v>
      </c>
      <c r="B581" s="214" t="s">
        <v>1228</v>
      </c>
      <c r="C581" s="221" t="s">
        <v>619</v>
      </c>
      <c r="D581" s="222" t="s">
        <v>619</v>
      </c>
      <c r="E581" s="215"/>
      <c r="F581" s="224" t="s">
        <v>2343</v>
      </c>
      <c r="G581" s="224" t="s">
        <v>2343</v>
      </c>
    </row>
    <row r="582" spans="1:7">
      <c r="A582" s="205" t="s">
        <v>1463</v>
      </c>
      <c r="B582" s="214" t="s">
        <v>1230</v>
      </c>
      <c r="C582" s="221" t="s">
        <v>619</v>
      </c>
      <c r="D582" s="222" t="s">
        <v>619</v>
      </c>
      <c r="E582" s="215"/>
      <c r="F582" s="224" t="s">
        <v>2343</v>
      </c>
      <c r="G582" s="224" t="s">
        <v>2343</v>
      </c>
    </row>
    <row r="583" spans="1:7">
      <c r="A583" s="205" t="s">
        <v>1464</v>
      </c>
      <c r="B583" s="214" t="s">
        <v>1232</v>
      </c>
      <c r="C583" s="221" t="s">
        <v>619</v>
      </c>
      <c r="D583" s="222" t="s">
        <v>619</v>
      </c>
      <c r="E583" s="215"/>
      <c r="F583" s="224" t="s">
        <v>2343</v>
      </c>
      <c r="G583" s="224" t="s">
        <v>2343</v>
      </c>
    </row>
    <row r="584" spans="1:7">
      <c r="A584" s="205" t="s">
        <v>1465</v>
      </c>
      <c r="B584" s="214" t="s">
        <v>1234</v>
      </c>
      <c r="C584" s="221" t="s">
        <v>619</v>
      </c>
      <c r="D584" s="222" t="s">
        <v>619</v>
      </c>
      <c r="E584" s="215"/>
      <c r="F584" s="224" t="s">
        <v>2343</v>
      </c>
      <c r="G584" s="224" t="s">
        <v>2343</v>
      </c>
    </row>
    <row r="585" spans="1:7">
      <c r="A585" s="205" t="s">
        <v>1466</v>
      </c>
      <c r="B585" s="214" t="s">
        <v>1236</v>
      </c>
      <c r="C585" s="221" t="s">
        <v>619</v>
      </c>
      <c r="D585" s="222" t="s">
        <v>619</v>
      </c>
      <c r="E585" s="215"/>
      <c r="F585" s="224" t="s">
        <v>2343</v>
      </c>
      <c r="G585" s="224" t="s">
        <v>2343</v>
      </c>
    </row>
    <row r="586" spans="1:7">
      <c r="A586" s="205" t="s">
        <v>1467</v>
      </c>
      <c r="B586" s="214" t="s">
        <v>1238</v>
      </c>
      <c r="C586" s="221" t="s">
        <v>619</v>
      </c>
      <c r="D586" s="222" t="s">
        <v>619</v>
      </c>
      <c r="E586" s="215"/>
      <c r="F586" s="224" t="s">
        <v>2343</v>
      </c>
      <c r="G586" s="224" t="s">
        <v>2343</v>
      </c>
    </row>
    <row r="587" spans="1:7">
      <c r="A587" s="205" t="s">
        <v>1468</v>
      </c>
      <c r="B587" s="214" t="s">
        <v>1240</v>
      </c>
      <c r="C587" s="221" t="s">
        <v>619</v>
      </c>
      <c r="D587" s="222" t="s">
        <v>619</v>
      </c>
      <c r="E587" s="215"/>
      <c r="F587" s="224" t="s">
        <v>2343</v>
      </c>
      <c r="G587" s="224" t="s">
        <v>2343</v>
      </c>
    </row>
    <row r="588" spans="1:7">
      <c r="A588" s="205" t="s">
        <v>1469</v>
      </c>
      <c r="B588" s="212" t="s">
        <v>1123</v>
      </c>
      <c r="C588" s="221" t="s">
        <v>619</v>
      </c>
      <c r="D588" s="222" t="s">
        <v>619</v>
      </c>
      <c r="E588" s="215"/>
      <c r="F588" s="224" t="s">
        <v>2343</v>
      </c>
      <c r="G588" s="224" t="s">
        <v>2343</v>
      </c>
    </row>
    <row r="589" spans="1:7">
      <c r="A589" s="205" t="s">
        <v>1470</v>
      </c>
      <c r="B589" s="212" t="s">
        <v>1123</v>
      </c>
      <c r="C589" s="221" t="s">
        <v>619</v>
      </c>
      <c r="D589" s="222" t="s">
        <v>619</v>
      </c>
      <c r="E589" s="215"/>
      <c r="F589" s="224" t="s">
        <v>2343</v>
      </c>
      <c r="G589" s="224" t="s">
        <v>2343</v>
      </c>
    </row>
    <row r="590" spans="1:7">
      <c r="A590" s="205" t="s">
        <v>1471</v>
      </c>
      <c r="B590" s="212" t="s">
        <v>1123</v>
      </c>
      <c r="C590" s="221" t="s">
        <v>619</v>
      </c>
      <c r="D590" s="219" t="s">
        <v>619</v>
      </c>
      <c r="E590" s="215"/>
      <c r="F590" s="224" t="s">
        <v>2343</v>
      </c>
      <c r="G590" s="224" t="s">
        <v>2343</v>
      </c>
    </row>
    <row r="591" spans="1:7">
      <c r="A591" s="205" t="s">
        <v>1472</v>
      </c>
      <c r="B591" s="212" t="s">
        <v>1123</v>
      </c>
      <c r="C591" s="221" t="s">
        <v>619</v>
      </c>
      <c r="D591" s="222" t="s">
        <v>619</v>
      </c>
      <c r="E591" s="215"/>
      <c r="F591" s="224" t="s">
        <v>2343</v>
      </c>
      <c r="G591" s="224" t="s">
        <v>2343</v>
      </c>
    </row>
    <row r="592" spans="1:7">
      <c r="A592" s="205" t="s">
        <v>1473</v>
      </c>
      <c r="B592" s="212" t="s">
        <v>1123</v>
      </c>
      <c r="C592" s="221" t="s">
        <v>619</v>
      </c>
      <c r="D592" s="222" t="s">
        <v>619</v>
      </c>
      <c r="E592" s="215"/>
      <c r="F592" s="224" t="s">
        <v>2343</v>
      </c>
      <c r="G592" s="224" t="s">
        <v>2343</v>
      </c>
    </row>
    <row r="593" spans="1:7">
      <c r="A593" s="205" t="s">
        <v>1474</v>
      </c>
      <c r="B593" s="212" t="s">
        <v>1123</v>
      </c>
      <c r="C593" s="221" t="s">
        <v>619</v>
      </c>
      <c r="D593" s="222" t="s">
        <v>619</v>
      </c>
      <c r="E593" s="215"/>
      <c r="F593" s="224" t="s">
        <v>2343</v>
      </c>
      <c r="G593" s="224" t="s">
        <v>2343</v>
      </c>
    </row>
    <row r="594" spans="1:7">
      <c r="A594" s="205" t="s">
        <v>1475</v>
      </c>
      <c r="B594" s="212" t="s">
        <v>1123</v>
      </c>
      <c r="C594" s="221" t="s">
        <v>619</v>
      </c>
      <c r="D594" s="222" t="s">
        <v>619</v>
      </c>
      <c r="E594" s="215"/>
      <c r="F594" s="224" t="s">
        <v>2343</v>
      </c>
      <c r="G594" s="224" t="s">
        <v>2343</v>
      </c>
    </row>
    <row r="595" spans="1:7">
      <c r="A595" s="205" t="s">
        <v>1476</v>
      </c>
      <c r="B595" s="212" t="s">
        <v>1123</v>
      </c>
      <c r="C595" s="221" t="s">
        <v>619</v>
      </c>
      <c r="D595" s="222" t="s">
        <v>619</v>
      </c>
      <c r="E595" s="215"/>
      <c r="F595" s="224" t="s">
        <v>2343</v>
      </c>
      <c r="G595" s="224" t="s">
        <v>2343</v>
      </c>
    </row>
    <row r="596" spans="1:7">
      <c r="A596" s="205" t="s">
        <v>1477</v>
      </c>
      <c r="B596" s="212" t="s">
        <v>1123</v>
      </c>
      <c r="C596" s="221" t="s">
        <v>619</v>
      </c>
      <c r="D596" s="222" t="s">
        <v>619</v>
      </c>
      <c r="E596" s="215"/>
      <c r="F596" s="224" t="s">
        <v>2343</v>
      </c>
      <c r="G596" s="224" t="s">
        <v>2343</v>
      </c>
    </row>
    <row r="597" spans="1:7">
      <c r="A597" s="205" t="s">
        <v>1478</v>
      </c>
      <c r="B597" s="212" t="s">
        <v>1142</v>
      </c>
      <c r="C597" s="221" t="s">
        <v>619</v>
      </c>
      <c r="D597" s="222" t="s">
        <v>619</v>
      </c>
      <c r="E597" s="215"/>
      <c r="F597" s="224" t="s">
        <v>2343</v>
      </c>
      <c r="G597" s="224" t="s">
        <v>2343</v>
      </c>
    </row>
    <row r="598" spans="1:7">
      <c r="A598" s="205" t="s">
        <v>1479</v>
      </c>
      <c r="B598" s="212" t="s">
        <v>353</v>
      </c>
      <c r="C598" s="221">
        <v>0</v>
      </c>
      <c r="D598" s="222">
        <v>0</v>
      </c>
      <c r="E598" s="215"/>
      <c r="F598" s="224" t="s">
        <v>2343</v>
      </c>
      <c r="G598" s="224" t="s">
        <v>2343</v>
      </c>
    </row>
  </sheetData>
  <protectedRanges>
    <protectedRange sqref="C413:D413 F413:G413 C442:D442 F442:G442 C445:D452 B454:D462 F454:G462 C464:D464 F464:G464 B476:D484 F482:G484 F486:G512 C486:D512 B499:B512 C467:D474 B416:D439" name="Mortgage Assets III_3"/>
    <protectedRange sqref="C150:D158 F150:F158 B153:B158 B163:B168 C160:D168 F160:F168 B175:B178 B181:B184 C180:D184 F180:F184 C187:D187 F187:G187 C216:D216 C170:D178 F170:F178 B190:D213" name="Mortgage Assets II_1"/>
    <protectedRange sqref="C216:D216 C219:D226 B228:D236 F228:G236 C238:D238 F238:G238 C241:D241 B250:D258 F250:G258 B266:C275 B280:C285 C277:C279 F277:G285 D277:D285 C413:D413 D260:D275 F260:G275 C260:C265 D242:D248 C242:C249" name="Mortgage Asset IV_1"/>
    <protectedRange sqref="C3 B16:D26 F16:F26 B163:B168 B37:B42 C36:D42 F36:F42 C73:D75 F73:F75 B88:D97 B29:D34 F28:F34 F77:F97 C77:D87 F45:F71 C45:D71 C12:C14 C28:D28 B99:D148 F99:F148" name="Mortgage Asset I_1"/>
    <protectedRange sqref="C287:D308 C333:D344 C310:D331 C346:D352 C356:D359 C363:D381 C580:D598" name="Optional ECBECAIs_2_4"/>
    <protectedRange sqref="B287:B304 B310:B327 B373:B380 B580:B597" name="Mortgage Assets III_1_2"/>
    <protectedRange sqref="F382:G410 B382:D410" name="Mortgage Asset IV_3_1"/>
    <protectedRange sqref="C514:D535 C560:D570 C537:D558 C573:D576" name="Optional ECBECAIs_2_1_1"/>
    <protectedRange sqref="B514:B531 B537:B554" name="Mortgage Assets III_2_1"/>
    <protectedRange sqref="C353:D354 C360:D361" name="Optional ECBECAIs_2_2_1"/>
    <protectedRange sqref="C577:D577" name="Optional ECBECAIs_2_3_1"/>
    <protectedRange sqref="B363:B372" name="Mortgage Assets III_1_1_1"/>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9"/>
  <sheetViews>
    <sheetView workbookViewId="0">
      <selection activeCell="B21" sqref="B21"/>
    </sheetView>
  </sheetViews>
  <sheetFormatPr baseColWidth="10" defaultColWidth="8.7265625" defaultRowHeight="14.5" outlineLevelRow="1"/>
  <cols>
    <col min="1" max="1" width="12.1796875" style="89" customWidth="1"/>
    <col min="2" max="2" width="60.7265625" style="89" customWidth="1"/>
    <col min="3" max="4" width="40.7265625" style="89" customWidth="1"/>
    <col min="5" max="5" width="7.26953125" style="89" customWidth="1"/>
    <col min="6" max="6" width="40.7265625" style="89" customWidth="1"/>
    <col min="7" max="7" width="40.7265625" style="85" customWidth="1"/>
    <col min="8" max="8" width="7.26953125" style="89" customWidth="1"/>
    <col min="9" max="9" width="71.7265625" style="89" customWidth="1"/>
    <col min="10" max="11" width="47.7265625" style="89" customWidth="1"/>
    <col min="12" max="12" width="7.26953125" style="89" customWidth="1"/>
    <col min="13" max="13" width="25.7265625" style="89" customWidth="1"/>
    <col min="14" max="14" width="25.7265625" style="85" customWidth="1"/>
    <col min="15" max="16384" width="8.7265625" style="87"/>
  </cols>
  <sheetData>
    <row r="1" spans="1:14" ht="31">
      <c r="A1" s="84" t="s">
        <v>1480</v>
      </c>
      <c r="B1" s="84"/>
      <c r="C1" s="85"/>
      <c r="D1" s="85"/>
      <c r="E1" s="85"/>
      <c r="F1" s="86" t="s">
        <v>266</v>
      </c>
      <c r="H1" s="85"/>
      <c r="I1" s="1"/>
      <c r="J1" s="85"/>
      <c r="K1" s="85"/>
      <c r="L1" s="85"/>
      <c r="M1" s="85"/>
    </row>
    <row r="2" spans="1:14" ht="15" thickBot="1">
      <c r="A2" s="85"/>
      <c r="B2" s="85"/>
      <c r="C2" s="85"/>
      <c r="D2" s="85"/>
      <c r="E2" s="85"/>
      <c r="F2" s="85"/>
      <c r="H2"/>
      <c r="L2" s="85"/>
      <c r="M2" s="85"/>
    </row>
    <row r="3" spans="1:14" ht="19" thickBot="1">
      <c r="A3" s="90"/>
      <c r="B3" s="91" t="s">
        <v>267</v>
      </c>
      <c r="C3" s="225" t="s">
        <v>1481</v>
      </c>
      <c r="D3" s="90"/>
      <c r="E3" s="90"/>
      <c r="F3" s="90"/>
      <c r="G3" s="90"/>
      <c r="H3"/>
      <c r="L3" s="85"/>
      <c r="M3" s="85"/>
    </row>
    <row r="4" spans="1:14" ht="15" thickBot="1">
      <c r="H4"/>
      <c r="L4" s="85"/>
      <c r="M4" s="85"/>
    </row>
    <row r="5" spans="1:14" ht="18.5">
      <c r="B5" s="94" t="s">
        <v>1482</v>
      </c>
      <c r="C5" s="93"/>
      <c r="E5" s="95"/>
      <c r="F5" s="95"/>
      <c r="H5"/>
      <c r="L5" s="85"/>
      <c r="M5" s="85"/>
    </row>
    <row r="6" spans="1:14" ht="15" thickBot="1">
      <c r="B6" s="97" t="s">
        <v>1483</v>
      </c>
      <c r="H6"/>
      <c r="L6" s="85"/>
      <c r="M6" s="85"/>
    </row>
    <row r="7" spans="1:14" s="227" customFormat="1">
      <c r="A7" s="89"/>
      <c r="B7" s="226"/>
      <c r="C7" s="89"/>
      <c r="D7" s="89"/>
      <c r="E7" s="89"/>
      <c r="F7" s="89"/>
      <c r="G7" s="85"/>
      <c r="H7"/>
      <c r="I7" s="89"/>
      <c r="J7" s="89"/>
      <c r="K7" s="89"/>
      <c r="L7" s="85"/>
      <c r="M7" s="85"/>
      <c r="N7" s="85"/>
    </row>
    <row r="8" spans="1:14" ht="37">
      <c r="A8" s="99" t="s">
        <v>277</v>
      </c>
      <c r="B8" s="99" t="s">
        <v>1483</v>
      </c>
      <c r="C8" s="100"/>
      <c r="D8" s="100"/>
      <c r="E8" s="100"/>
      <c r="F8" s="100"/>
      <c r="G8" s="101"/>
      <c r="H8"/>
      <c r="I8" s="107"/>
      <c r="J8" s="95"/>
      <c r="K8" s="95"/>
      <c r="L8" s="95"/>
      <c r="M8" s="95"/>
    </row>
    <row r="9" spans="1:14" ht="15" customHeight="1">
      <c r="A9" s="109"/>
      <c r="B9" s="110" t="s">
        <v>1484</v>
      </c>
      <c r="C9" s="109"/>
      <c r="D9" s="109"/>
      <c r="E9" s="109"/>
      <c r="F9" s="112"/>
      <c r="G9" s="112"/>
      <c r="H9"/>
      <c r="I9" s="107"/>
      <c r="J9" s="102"/>
      <c r="K9" s="102"/>
      <c r="L9" s="102"/>
      <c r="M9" s="135"/>
      <c r="N9" s="135"/>
    </row>
    <row r="10" spans="1:14">
      <c r="A10" s="89" t="s">
        <v>1485</v>
      </c>
      <c r="B10" s="89" t="s">
        <v>1486</v>
      </c>
      <c r="C10" s="228" t="s">
        <v>619</v>
      </c>
      <c r="E10" s="107"/>
      <c r="F10" s="107"/>
      <c r="H10"/>
      <c r="I10" s="107"/>
      <c r="L10" s="107"/>
      <c r="M10" s="107"/>
    </row>
    <row r="11" spans="1:14" outlineLevel="1">
      <c r="A11" s="89" t="s">
        <v>1487</v>
      </c>
      <c r="B11" s="129" t="s">
        <v>785</v>
      </c>
      <c r="C11" s="228"/>
      <c r="E11" s="107"/>
      <c r="F11" s="107"/>
      <c r="H11"/>
      <c r="I11" s="107"/>
      <c r="L11" s="107"/>
      <c r="M11" s="107"/>
    </row>
    <row r="12" spans="1:14" outlineLevel="1">
      <c r="A12" s="89" t="s">
        <v>1488</v>
      </c>
      <c r="B12" s="129" t="s">
        <v>787</v>
      </c>
      <c r="C12" s="228"/>
      <c r="E12" s="107"/>
      <c r="F12" s="107"/>
      <c r="H12"/>
      <c r="I12" s="107"/>
      <c r="L12" s="107"/>
      <c r="M12" s="107"/>
    </row>
    <row r="13" spans="1:14" outlineLevel="1">
      <c r="A13" s="89" t="s">
        <v>1489</v>
      </c>
      <c r="E13" s="107"/>
      <c r="F13" s="107"/>
      <c r="H13"/>
      <c r="I13" s="107"/>
      <c r="L13" s="107"/>
      <c r="M13" s="107"/>
    </row>
    <row r="14" spans="1:14" outlineLevel="1">
      <c r="A14" s="89" t="s">
        <v>1490</v>
      </c>
      <c r="E14" s="107"/>
      <c r="F14" s="107"/>
      <c r="H14"/>
      <c r="I14" s="107"/>
      <c r="L14" s="107"/>
      <c r="M14" s="107"/>
    </row>
    <row r="15" spans="1:14" outlineLevel="1">
      <c r="A15" s="89" t="s">
        <v>1491</v>
      </c>
      <c r="E15" s="107"/>
      <c r="F15" s="107"/>
      <c r="H15"/>
      <c r="I15" s="107"/>
      <c r="L15" s="107"/>
      <c r="M15" s="107"/>
    </row>
    <row r="16" spans="1:14" outlineLevel="1">
      <c r="A16" s="89" t="s">
        <v>1492</v>
      </c>
      <c r="E16" s="107"/>
      <c r="F16" s="107"/>
      <c r="H16"/>
      <c r="I16" s="107"/>
      <c r="L16" s="107"/>
      <c r="M16" s="107"/>
    </row>
    <row r="17" spans="1:14" outlineLevel="1">
      <c r="A17" s="89" t="s">
        <v>1493</v>
      </c>
      <c r="E17" s="107"/>
      <c r="F17" s="107"/>
      <c r="H17"/>
      <c r="I17" s="107"/>
      <c r="L17" s="107"/>
      <c r="M17" s="107"/>
    </row>
    <row r="18" spans="1:14">
      <c r="A18" s="109"/>
      <c r="B18" s="109" t="s">
        <v>1494</v>
      </c>
      <c r="C18" s="109" t="s">
        <v>987</v>
      </c>
      <c r="D18" s="109" t="s">
        <v>1495</v>
      </c>
      <c r="E18" s="109"/>
      <c r="F18" s="109" t="s">
        <v>1496</v>
      </c>
      <c r="G18" s="109" t="s">
        <v>1497</v>
      </c>
      <c r="H18"/>
      <c r="I18" s="229"/>
      <c r="J18" s="102"/>
      <c r="K18" s="102"/>
      <c r="L18" s="95"/>
      <c r="M18" s="102"/>
      <c r="N18" s="102"/>
    </row>
    <row r="19" spans="1:14">
      <c r="A19" s="89" t="s">
        <v>1498</v>
      </c>
      <c r="B19" s="89" t="s">
        <v>1499</v>
      </c>
      <c r="C19" s="117" t="s">
        <v>619</v>
      </c>
      <c r="D19" s="102"/>
      <c r="E19" s="102"/>
      <c r="F19" s="135"/>
      <c r="G19" s="135"/>
      <c r="H19"/>
      <c r="I19" s="107"/>
      <c r="L19" s="102"/>
      <c r="M19" s="135"/>
      <c r="N19" s="135"/>
    </row>
    <row r="20" spans="1:14">
      <c r="A20" s="102"/>
      <c r="B20" s="229"/>
      <c r="C20" s="102"/>
      <c r="D20" s="102"/>
      <c r="E20" s="102"/>
      <c r="F20" s="135"/>
      <c r="G20" s="135"/>
      <c r="H20"/>
      <c r="I20" s="229"/>
      <c r="J20" s="102"/>
      <c r="K20" s="102"/>
      <c r="L20" s="102"/>
      <c r="M20" s="135"/>
      <c r="N20" s="135"/>
    </row>
    <row r="21" spans="1:14">
      <c r="B21" s="89" t="s">
        <v>992</v>
      </c>
      <c r="C21" s="102"/>
      <c r="D21" s="102"/>
      <c r="E21" s="102"/>
      <c r="F21" s="135"/>
      <c r="G21" s="135"/>
      <c r="H21"/>
      <c r="I21" s="107"/>
      <c r="J21" s="102"/>
      <c r="K21" s="102"/>
      <c r="L21" s="102"/>
      <c r="M21" s="135"/>
      <c r="N21" s="135"/>
    </row>
    <row r="22" spans="1:14">
      <c r="A22" s="89" t="s">
        <v>1500</v>
      </c>
      <c r="B22" s="186" t="s">
        <v>1501</v>
      </c>
      <c r="C22" s="117" t="s">
        <v>619</v>
      </c>
      <c r="D22" s="228" t="s">
        <v>619</v>
      </c>
      <c r="E22" s="107"/>
      <c r="F22" s="123" t="str">
        <f>IF($C$37=0,"",IF(C22="[for completion]","",C22/$C$37))</f>
        <v/>
      </c>
      <c r="G22" s="123" t="str">
        <f>IF($D$37=0,"",IF(D22="[for completion]","",D22/$D$37))</f>
        <v/>
      </c>
      <c r="H22"/>
      <c r="I22" s="107"/>
      <c r="L22" s="107"/>
      <c r="M22" s="124"/>
      <c r="N22" s="124"/>
    </row>
    <row r="23" spans="1:14">
      <c r="A23" s="89" t="s">
        <v>1502</v>
      </c>
      <c r="B23" s="186" t="s">
        <v>1503</v>
      </c>
      <c r="C23" s="117" t="s">
        <v>619</v>
      </c>
      <c r="D23" s="228" t="s">
        <v>619</v>
      </c>
      <c r="E23" s="107"/>
      <c r="F23" s="123" t="str">
        <f t="shared" ref="F23:F36" si="0">IF($C$37=0,"",IF(C23="[for completion]","",C23/$C$37))</f>
        <v/>
      </c>
      <c r="G23" s="123" t="str">
        <f t="shared" ref="G23:G36" si="1">IF($D$37=0,"",IF(D23="[for completion]","",D23/$D$37))</f>
        <v/>
      </c>
      <c r="H23"/>
      <c r="I23" s="107"/>
      <c r="L23" s="107"/>
      <c r="M23" s="124"/>
      <c r="N23" s="124"/>
    </row>
    <row r="24" spans="1:14">
      <c r="A24" s="89" t="s">
        <v>1504</v>
      </c>
      <c r="B24" s="186" t="s">
        <v>1505</v>
      </c>
      <c r="C24" s="117" t="s">
        <v>619</v>
      </c>
      <c r="D24" s="228" t="s">
        <v>619</v>
      </c>
      <c r="F24" s="123" t="str">
        <f t="shared" si="0"/>
        <v/>
      </c>
      <c r="G24" s="123" t="str">
        <f t="shared" si="1"/>
        <v/>
      </c>
      <c r="H24"/>
      <c r="I24" s="107"/>
      <c r="M24" s="124"/>
      <c r="N24" s="124"/>
    </row>
    <row r="25" spans="1:14">
      <c r="A25" s="89" t="s">
        <v>1506</v>
      </c>
      <c r="B25" s="186" t="s">
        <v>1507</v>
      </c>
      <c r="C25" s="117" t="s">
        <v>619</v>
      </c>
      <c r="D25" s="228" t="s">
        <v>619</v>
      </c>
      <c r="E25" s="121"/>
      <c r="F25" s="123" t="str">
        <f t="shared" si="0"/>
        <v/>
      </c>
      <c r="G25" s="123" t="str">
        <f t="shared" si="1"/>
        <v/>
      </c>
      <c r="H25"/>
      <c r="I25" s="107"/>
      <c r="L25" s="121"/>
      <c r="M25" s="124"/>
      <c r="N25" s="124"/>
    </row>
    <row r="26" spans="1:14">
      <c r="A26" s="89" t="s">
        <v>1508</v>
      </c>
      <c r="B26" s="186" t="s">
        <v>1509</v>
      </c>
      <c r="C26" s="117" t="s">
        <v>619</v>
      </c>
      <c r="D26" s="228" t="s">
        <v>619</v>
      </c>
      <c r="E26" s="121"/>
      <c r="F26" s="123" t="str">
        <f t="shared" si="0"/>
        <v/>
      </c>
      <c r="G26" s="123" t="str">
        <f t="shared" si="1"/>
        <v/>
      </c>
      <c r="H26"/>
      <c r="I26" s="107"/>
      <c r="L26" s="121"/>
      <c r="M26" s="124"/>
      <c r="N26" s="124"/>
    </row>
    <row r="27" spans="1:14">
      <c r="A27" s="89" t="s">
        <v>1510</v>
      </c>
      <c r="B27" s="107" t="s">
        <v>1123</v>
      </c>
      <c r="C27" s="117" t="s">
        <v>619</v>
      </c>
      <c r="D27" s="228" t="s">
        <v>619</v>
      </c>
      <c r="E27" s="121"/>
      <c r="F27" s="123" t="str">
        <f t="shared" si="0"/>
        <v/>
      </c>
      <c r="G27" s="123" t="str">
        <f t="shared" si="1"/>
        <v/>
      </c>
      <c r="H27"/>
      <c r="I27" s="107"/>
      <c r="L27" s="121"/>
      <c r="M27" s="124"/>
      <c r="N27" s="124"/>
    </row>
    <row r="28" spans="1:14">
      <c r="A28" s="89" t="s">
        <v>1511</v>
      </c>
      <c r="B28" s="107" t="s">
        <v>1123</v>
      </c>
      <c r="C28" s="117" t="s">
        <v>619</v>
      </c>
      <c r="D28" s="228" t="s">
        <v>619</v>
      </c>
      <c r="E28" s="121"/>
      <c r="F28" s="123" t="str">
        <f t="shared" si="0"/>
        <v/>
      </c>
      <c r="G28" s="123" t="str">
        <f t="shared" si="1"/>
        <v/>
      </c>
      <c r="H28"/>
      <c r="I28" s="107"/>
      <c r="L28" s="121"/>
      <c r="M28" s="124"/>
      <c r="N28" s="124"/>
    </row>
    <row r="29" spans="1:14">
      <c r="A29" s="89" t="s">
        <v>1512</v>
      </c>
      <c r="B29" s="107" t="s">
        <v>1123</v>
      </c>
      <c r="C29" s="117" t="s">
        <v>619</v>
      </c>
      <c r="D29" s="228" t="s">
        <v>619</v>
      </c>
      <c r="E29" s="121"/>
      <c r="F29" s="123" t="str">
        <f t="shared" si="0"/>
        <v/>
      </c>
      <c r="G29" s="123" t="str">
        <f t="shared" si="1"/>
        <v/>
      </c>
      <c r="H29"/>
      <c r="I29" s="107"/>
      <c r="L29" s="121"/>
      <c r="M29" s="124"/>
      <c r="N29" s="124"/>
    </row>
    <row r="30" spans="1:14">
      <c r="A30" s="89" t="s">
        <v>1513</v>
      </c>
      <c r="B30" s="107" t="s">
        <v>1123</v>
      </c>
      <c r="C30" s="117" t="s">
        <v>619</v>
      </c>
      <c r="D30" s="228" t="s">
        <v>619</v>
      </c>
      <c r="E30" s="121"/>
      <c r="F30" s="123" t="str">
        <f t="shared" si="0"/>
        <v/>
      </c>
      <c r="G30" s="123" t="str">
        <f t="shared" si="1"/>
        <v/>
      </c>
      <c r="H30"/>
      <c r="I30" s="107"/>
      <c r="L30" s="121"/>
      <c r="M30" s="124"/>
      <c r="N30" s="124"/>
    </row>
    <row r="31" spans="1:14">
      <c r="A31" s="89" t="s">
        <v>1514</v>
      </c>
      <c r="B31" s="107" t="s">
        <v>1123</v>
      </c>
      <c r="C31" s="117" t="s">
        <v>619</v>
      </c>
      <c r="D31" s="228" t="s">
        <v>619</v>
      </c>
      <c r="E31" s="121"/>
      <c r="F31" s="123" t="str">
        <f t="shared" si="0"/>
        <v/>
      </c>
      <c r="G31" s="123" t="str">
        <f t="shared" si="1"/>
        <v/>
      </c>
      <c r="H31"/>
      <c r="I31" s="107"/>
      <c r="L31" s="121"/>
      <c r="M31" s="124"/>
      <c r="N31" s="124"/>
    </row>
    <row r="32" spans="1:14">
      <c r="A32" s="89" t="s">
        <v>1515</v>
      </c>
      <c r="B32" s="107" t="s">
        <v>1123</v>
      </c>
      <c r="C32" s="117" t="s">
        <v>619</v>
      </c>
      <c r="D32" s="228" t="s">
        <v>619</v>
      </c>
      <c r="E32" s="121"/>
      <c r="F32" s="123" t="str">
        <f t="shared" si="0"/>
        <v/>
      </c>
      <c r="G32" s="123" t="str">
        <f t="shared" si="1"/>
        <v/>
      </c>
      <c r="H32"/>
      <c r="I32" s="107"/>
      <c r="L32" s="121"/>
      <c r="M32" s="124"/>
      <c r="N32" s="124"/>
    </row>
    <row r="33" spans="1:14">
      <c r="A33" s="89" t="s">
        <v>1516</v>
      </c>
      <c r="B33" s="107" t="s">
        <v>1123</v>
      </c>
      <c r="C33" s="117" t="s">
        <v>619</v>
      </c>
      <c r="D33" s="228" t="s">
        <v>619</v>
      </c>
      <c r="E33" s="121"/>
      <c r="F33" s="123" t="str">
        <f t="shared" si="0"/>
        <v/>
      </c>
      <c r="G33" s="123" t="str">
        <f t="shared" si="1"/>
        <v/>
      </c>
      <c r="H33"/>
      <c r="I33" s="107"/>
      <c r="L33" s="121"/>
      <c r="M33" s="124"/>
      <c r="N33" s="124"/>
    </row>
    <row r="34" spans="1:14">
      <c r="A34" s="89" t="s">
        <v>1517</v>
      </c>
      <c r="B34" s="107" t="s">
        <v>1123</v>
      </c>
      <c r="C34" s="117" t="s">
        <v>619</v>
      </c>
      <c r="D34" s="228" t="s">
        <v>619</v>
      </c>
      <c r="E34" s="121"/>
      <c r="F34" s="123" t="str">
        <f t="shared" si="0"/>
        <v/>
      </c>
      <c r="G34" s="123" t="str">
        <f t="shared" si="1"/>
        <v/>
      </c>
      <c r="H34"/>
      <c r="I34" s="107"/>
      <c r="L34" s="121"/>
      <c r="M34" s="124"/>
      <c r="N34" s="124"/>
    </row>
    <row r="35" spans="1:14">
      <c r="A35" s="89" t="s">
        <v>1518</v>
      </c>
      <c r="B35" s="107" t="s">
        <v>1123</v>
      </c>
      <c r="C35" s="117" t="s">
        <v>619</v>
      </c>
      <c r="D35" s="228" t="s">
        <v>619</v>
      </c>
      <c r="E35" s="121"/>
      <c r="F35" s="123" t="str">
        <f t="shared" si="0"/>
        <v/>
      </c>
      <c r="G35" s="123" t="str">
        <f t="shared" si="1"/>
        <v/>
      </c>
      <c r="H35"/>
      <c r="I35" s="107"/>
      <c r="L35" s="121"/>
      <c r="M35" s="124"/>
      <c r="N35" s="124"/>
    </row>
    <row r="36" spans="1:14">
      <c r="A36" s="89" t="s">
        <v>1519</v>
      </c>
      <c r="B36" s="107" t="s">
        <v>1123</v>
      </c>
      <c r="C36" s="117" t="s">
        <v>619</v>
      </c>
      <c r="D36" s="228" t="s">
        <v>619</v>
      </c>
      <c r="E36" s="121"/>
      <c r="F36" s="123" t="str">
        <f t="shared" si="0"/>
        <v/>
      </c>
      <c r="G36" s="123" t="str">
        <f t="shared" si="1"/>
        <v/>
      </c>
      <c r="H36"/>
      <c r="I36" s="107"/>
      <c r="L36" s="121"/>
      <c r="M36" s="124"/>
      <c r="N36" s="124"/>
    </row>
    <row r="37" spans="1:14">
      <c r="A37" s="89" t="s">
        <v>1520</v>
      </c>
      <c r="B37" s="126" t="s">
        <v>353</v>
      </c>
      <c r="C37" s="127">
        <f>SUM(C22:C36)</f>
        <v>0</v>
      </c>
      <c r="D37" s="122">
        <f>SUM(D22:D36)</f>
        <v>0</v>
      </c>
      <c r="E37" s="121"/>
      <c r="F37" s="128">
        <f>SUM(F22:F36)</f>
        <v>0</v>
      </c>
      <c r="G37" s="128">
        <f>SUM(G22:G36)</f>
        <v>0</v>
      </c>
      <c r="H37"/>
      <c r="I37" s="126"/>
      <c r="J37" s="107"/>
      <c r="K37" s="107"/>
      <c r="L37" s="121"/>
      <c r="M37" s="131"/>
      <c r="N37" s="131"/>
    </row>
    <row r="38" spans="1:14">
      <c r="A38" s="109"/>
      <c r="B38" s="110" t="s">
        <v>1521</v>
      </c>
      <c r="C38" s="109" t="s">
        <v>311</v>
      </c>
      <c r="D38" s="109"/>
      <c r="E38" s="111"/>
      <c r="F38" s="109" t="s">
        <v>1496</v>
      </c>
      <c r="G38" s="109"/>
      <c r="H38"/>
      <c r="I38" s="229"/>
      <c r="J38" s="102"/>
      <c r="K38" s="102"/>
      <c r="L38" s="95"/>
      <c r="M38" s="102"/>
      <c r="N38" s="102"/>
    </row>
    <row r="39" spans="1:14">
      <c r="A39" s="89" t="s">
        <v>1522</v>
      </c>
      <c r="B39" s="107" t="s">
        <v>1523</v>
      </c>
      <c r="C39" s="117" t="s">
        <v>619</v>
      </c>
      <c r="E39" s="230"/>
      <c r="F39" s="123" t="str">
        <f>IF($C$42=0,"",IF(C39="[for completion]","",C39/$C$42))</f>
        <v/>
      </c>
      <c r="G39" s="122"/>
      <c r="H39"/>
      <c r="I39" s="107"/>
      <c r="L39" s="230"/>
      <c r="M39" s="124"/>
      <c r="N39" s="122"/>
    </row>
    <row r="40" spans="1:14">
      <c r="A40" s="89" t="s">
        <v>1524</v>
      </c>
      <c r="B40" s="107" t="s">
        <v>1525</v>
      </c>
      <c r="C40" s="117" t="s">
        <v>619</v>
      </c>
      <c r="E40" s="230"/>
      <c r="F40" s="123" t="str">
        <f>IF($C$42=0,"",IF(C40="[for completion]","",C40/$C$42))</f>
        <v/>
      </c>
      <c r="G40" s="122"/>
      <c r="H40"/>
      <c r="I40" s="107"/>
      <c r="L40" s="230"/>
      <c r="M40" s="124"/>
      <c r="N40" s="122"/>
    </row>
    <row r="41" spans="1:14">
      <c r="A41" s="89" t="s">
        <v>1526</v>
      </c>
      <c r="B41" s="107" t="s">
        <v>351</v>
      </c>
      <c r="C41" s="117" t="s">
        <v>619</v>
      </c>
      <c r="E41" s="121"/>
      <c r="F41" s="123" t="str">
        <f>IF($C$42=0,"",IF(C41="[for completion]","",C41/$C$42))</f>
        <v/>
      </c>
      <c r="G41" s="122"/>
      <c r="H41"/>
      <c r="I41" s="107"/>
      <c r="L41" s="121"/>
      <c r="M41" s="124"/>
      <c r="N41" s="122"/>
    </row>
    <row r="42" spans="1:14">
      <c r="A42" s="89" t="s">
        <v>1527</v>
      </c>
      <c r="B42" s="126" t="s">
        <v>353</v>
      </c>
      <c r="C42" s="127">
        <f>SUM(C39:C41)</f>
        <v>0</v>
      </c>
      <c r="D42" s="107"/>
      <c r="E42" s="121"/>
      <c r="F42" s="128">
        <f>SUM(F39:F41)</f>
        <v>0</v>
      </c>
      <c r="G42" s="122"/>
      <c r="H42"/>
      <c r="I42" s="107"/>
      <c r="L42" s="121"/>
      <c r="M42" s="124"/>
      <c r="N42" s="122"/>
    </row>
    <row r="43" spans="1:14" outlineLevel="1">
      <c r="A43" s="89" t="s">
        <v>1528</v>
      </c>
      <c r="B43" s="126"/>
      <c r="C43" s="107"/>
      <c r="D43" s="107"/>
      <c r="E43" s="121"/>
      <c r="F43" s="131"/>
      <c r="G43" s="122"/>
      <c r="H43"/>
      <c r="I43" s="107"/>
      <c r="L43" s="121"/>
      <c r="M43" s="124"/>
      <c r="N43" s="122"/>
    </row>
    <row r="44" spans="1:14" outlineLevel="1">
      <c r="A44" s="89" t="s">
        <v>1529</v>
      </c>
      <c r="B44" s="126"/>
      <c r="C44" s="107"/>
      <c r="D44" s="107"/>
      <c r="E44" s="121"/>
      <c r="F44" s="131"/>
      <c r="G44" s="122"/>
      <c r="H44"/>
      <c r="I44" s="107"/>
      <c r="L44" s="121"/>
      <c r="M44" s="124"/>
      <c r="N44" s="122"/>
    </row>
    <row r="45" spans="1:14" outlineLevel="1">
      <c r="A45" s="89" t="s">
        <v>1530</v>
      </c>
      <c r="B45" s="107"/>
      <c r="E45" s="121"/>
      <c r="F45" s="124"/>
      <c r="G45" s="122"/>
      <c r="H45"/>
      <c r="I45" s="107"/>
      <c r="L45" s="121"/>
      <c r="M45" s="124"/>
      <c r="N45" s="122"/>
    </row>
    <row r="46" spans="1:14" outlineLevel="1">
      <c r="A46" s="89" t="s">
        <v>1531</v>
      </c>
      <c r="B46" s="107"/>
      <c r="E46" s="121"/>
      <c r="F46" s="124"/>
      <c r="G46" s="122"/>
      <c r="H46"/>
      <c r="I46" s="107"/>
      <c r="L46" s="121"/>
      <c r="M46" s="124"/>
      <c r="N46" s="122"/>
    </row>
    <row r="47" spans="1:14" outlineLevel="1">
      <c r="A47" s="89" t="s">
        <v>1532</v>
      </c>
      <c r="B47" s="107"/>
      <c r="E47" s="121"/>
      <c r="F47" s="124"/>
      <c r="G47" s="122"/>
      <c r="H47"/>
      <c r="I47" s="107"/>
      <c r="L47" s="121"/>
      <c r="M47" s="124"/>
      <c r="N47" s="122"/>
    </row>
    <row r="48" spans="1:14" ht="15" customHeight="1">
      <c r="A48" s="109"/>
      <c r="B48" s="110" t="s">
        <v>803</v>
      </c>
      <c r="C48" s="109" t="s">
        <v>1496</v>
      </c>
      <c r="D48" s="109"/>
      <c r="E48" s="111"/>
      <c r="F48" s="112"/>
      <c r="G48" s="112"/>
      <c r="H48"/>
      <c r="I48" s="229"/>
      <c r="J48" s="102"/>
      <c r="K48" s="102"/>
      <c r="L48" s="95"/>
      <c r="M48" s="135"/>
      <c r="N48" s="135"/>
    </row>
    <row r="49" spans="1:14">
      <c r="A49" s="89" t="s">
        <v>1533</v>
      </c>
      <c r="B49" s="231" t="s">
        <v>805</v>
      </c>
      <c r="C49" s="120">
        <f>SUM(C50:C76)</f>
        <v>0</v>
      </c>
      <c r="G49" s="89"/>
      <c r="H49"/>
      <c r="I49" s="95"/>
      <c r="N49" s="89"/>
    </row>
    <row r="50" spans="1:14">
      <c r="A50" s="89" t="s">
        <v>1534</v>
      </c>
      <c r="B50" s="89" t="s">
        <v>807</v>
      </c>
      <c r="C50" s="120" t="s">
        <v>619</v>
      </c>
      <c r="G50" s="89"/>
      <c r="H50"/>
      <c r="N50" s="89"/>
    </row>
    <row r="51" spans="1:14">
      <c r="A51" s="89" t="s">
        <v>1535</v>
      </c>
      <c r="B51" s="89" t="s">
        <v>809</v>
      </c>
      <c r="C51" s="120" t="s">
        <v>619</v>
      </c>
      <c r="G51" s="89"/>
      <c r="H51"/>
      <c r="N51" s="89"/>
    </row>
    <row r="52" spans="1:14">
      <c r="A52" s="89" t="s">
        <v>1536</v>
      </c>
      <c r="B52" s="89" t="s">
        <v>811</v>
      </c>
      <c r="C52" s="120" t="s">
        <v>619</v>
      </c>
      <c r="G52" s="89"/>
      <c r="H52"/>
      <c r="N52" s="89"/>
    </row>
    <row r="53" spans="1:14">
      <c r="A53" s="89" t="s">
        <v>1537</v>
      </c>
      <c r="B53" s="89" t="s">
        <v>813</v>
      </c>
      <c r="C53" s="120" t="s">
        <v>619</v>
      </c>
      <c r="G53" s="89"/>
      <c r="H53"/>
      <c r="N53" s="89"/>
    </row>
    <row r="54" spans="1:14">
      <c r="A54" s="89" t="s">
        <v>1538</v>
      </c>
      <c r="B54" s="89" t="s">
        <v>815</v>
      </c>
      <c r="C54" s="120" t="s">
        <v>619</v>
      </c>
      <c r="G54" s="89"/>
      <c r="H54"/>
      <c r="N54" s="89"/>
    </row>
    <row r="55" spans="1:14">
      <c r="A55" s="89" t="s">
        <v>1539</v>
      </c>
      <c r="B55" s="89" t="s">
        <v>817</v>
      </c>
      <c r="C55" s="120" t="s">
        <v>619</v>
      </c>
      <c r="G55" s="89"/>
      <c r="H55"/>
      <c r="N55" s="89"/>
    </row>
    <row r="56" spans="1:14">
      <c r="A56" s="89" t="s">
        <v>1540</v>
      </c>
      <c r="B56" s="89" t="s">
        <v>819</v>
      </c>
      <c r="C56" s="120" t="s">
        <v>619</v>
      </c>
      <c r="G56" s="89"/>
      <c r="H56"/>
      <c r="N56" s="89"/>
    </row>
    <row r="57" spans="1:14">
      <c r="A57" s="89" t="s">
        <v>1541</v>
      </c>
      <c r="B57" s="89" t="s">
        <v>821</v>
      </c>
      <c r="C57" s="120" t="s">
        <v>619</v>
      </c>
      <c r="G57" s="89"/>
      <c r="H57"/>
      <c r="N57" s="89"/>
    </row>
    <row r="58" spans="1:14">
      <c r="A58" s="89" t="s">
        <v>1542</v>
      </c>
      <c r="B58" s="89" t="s">
        <v>823</v>
      </c>
      <c r="C58" s="120" t="s">
        <v>619</v>
      </c>
      <c r="G58" s="89"/>
      <c r="H58"/>
      <c r="N58" s="89"/>
    </row>
    <row r="59" spans="1:14">
      <c r="A59" s="89" t="s">
        <v>1543</v>
      </c>
      <c r="B59" s="89" t="s">
        <v>825</v>
      </c>
      <c r="C59" s="120" t="s">
        <v>619</v>
      </c>
      <c r="G59" s="89"/>
      <c r="H59"/>
      <c r="N59" s="89"/>
    </row>
    <row r="60" spans="1:14">
      <c r="A60" s="89" t="s">
        <v>1544</v>
      </c>
      <c r="B60" s="89" t="s">
        <v>827</v>
      </c>
      <c r="C60" s="120" t="s">
        <v>619</v>
      </c>
      <c r="G60" s="89"/>
      <c r="H60"/>
      <c r="N60" s="89"/>
    </row>
    <row r="61" spans="1:14">
      <c r="A61" s="89" t="s">
        <v>1545</v>
      </c>
      <c r="B61" s="89" t="s">
        <v>829</v>
      </c>
      <c r="C61" s="120" t="s">
        <v>619</v>
      </c>
      <c r="G61" s="89"/>
      <c r="H61"/>
      <c r="N61" s="89"/>
    </row>
    <row r="62" spans="1:14">
      <c r="A62" s="89" t="s">
        <v>1546</v>
      </c>
      <c r="B62" s="89" t="s">
        <v>831</v>
      </c>
      <c r="C62" s="120" t="s">
        <v>619</v>
      </c>
      <c r="G62" s="89"/>
      <c r="H62"/>
      <c r="N62" s="89"/>
    </row>
    <row r="63" spans="1:14">
      <c r="A63" s="89" t="s">
        <v>1547</v>
      </c>
      <c r="B63" s="89" t="s">
        <v>833</v>
      </c>
      <c r="C63" s="120" t="s">
        <v>619</v>
      </c>
      <c r="G63" s="89"/>
      <c r="H63"/>
      <c r="N63" s="89"/>
    </row>
    <row r="64" spans="1:14">
      <c r="A64" s="89" t="s">
        <v>1548</v>
      </c>
      <c r="B64" s="89" t="s">
        <v>835</v>
      </c>
      <c r="C64" s="120" t="s">
        <v>619</v>
      </c>
      <c r="G64" s="89"/>
      <c r="H64"/>
      <c r="N64" s="89"/>
    </row>
    <row r="65" spans="1:14">
      <c r="A65" s="89" t="s">
        <v>1549</v>
      </c>
      <c r="B65" s="89" t="s">
        <v>837</v>
      </c>
      <c r="C65" s="120" t="s">
        <v>619</v>
      </c>
      <c r="G65" s="89"/>
      <c r="H65"/>
      <c r="N65" s="89"/>
    </row>
    <row r="66" spans="1:14">
      <c r="A66" s="89" t="s">
        <v>1550</v>
      </c>
      <c r="B66" s="89" t="s">
        <v>839</v>
      </c>
      <c r="C66" s="120" t="s">
        <v>619</v>
      </c>
      <c r="G66" s="89"/>
      <c r="H66"/>
      <c r="N66" s="89"/>
    </row>
    <row r="67" spans="1:14">
      <c r="A67" s="89" t="s">
        <v>1551</v>
      </c>
      <c r="B67" s="89" t="s">
        <v>841</v>
      </c>
      <c r="C67" s="120" t="s">
        <v>619</v>
      </c>
      <c r="G67" s="89"/>
      <c r="H67"/>
      <c r="N67" s="89"/>
    </row>
    <row r="68" spans="1:14">
      <c r="A68" s="89" t="s">
        <v>1552</v>
      </c>
      <c r="B68" s="89" t="s">
        <v>843</v>
      </c>
      <c r="C68" s="120" t="s">
        <v>619</v>
      </c>
      <c r="G68" s="89"/>
      <c r="H68"/>
      <c r="N68" s="89"/>
    </row>
    <row r="69" spans="1:14">
      <c r="A69" s="89" t="s">
        <v>1553</v>
      </c>
      <c r="B69" s="89" t="s">
        <v>845</v>
      </c>
      <c r="C69" s="120" t="s">
        <v>619</v>
      </c>
      <c r="G69" s="89"/>
      <c r="H69"/>
      <c r="N69" s="89"/>
    </row>
    <row r="70" spans="1:14">
      <c r="A70" s="89" t="s">
        <v>1554</v>
      </c>
      <c r="B70" s="89" t="s">
        <v>847</v>
      </c>
      <c r="C70" s="120" t="s">
        <v>619</v>
      </c>
      <c r="G70" s="89"/>
      <c r="H70"/>
      <c r="N70" s="89"/>
    </row>
    <row r="71" spans="1:14">
      <c r="A71" s="89" t="s">
        <v>1555</v>
      </c>
      <c r="B71" s="89" t="s">
        <v>849</v>
      </c>
      <c r="C71" s="120" t="s">
        <v>619</v>
      </c>
      <c r="G71" s="89"/>
      <c r="H71"/>
      <c r="N71" s="89"/>
    </row>
    <row r="72" spans="1:14">
      <c r="A72" s="89" t="s">
        <v>1556</v>
      </c>
      <c r="B72" s="89" t="s">
        <v>851</v>
      </c>
      <c r="C72" s="120" t="s">
        <v>619</v>
      </c>
      <c r="G72" s="89"/>
      <c r="H72"/>
      <c r="N72" s="89"/>
    </row>
    <row r="73" spans="1:14">
      <c r="A73" s="89" t="s">
        <v>1557</v>
      </c>
      <c r="B73" s="89" t="s">
        <v>853</v>
      </c>
      <c r="C73" s="120" t="s">
        <v>619</v>
      </c>
      <c r="G73" s="89"/>
      <c r="H73"/>
      <c r="N73" s="89"/>
    </row>
    <row r="74" spans="1:14">
      <c r="A74" s="89" t="s">
        <v>1558</v>
      </c>
      <c r="B74" s="89" t="s">
        <v>855</v>
      </c>
      <c r="C74" s="120" t="s">
        <v>619</v>
      </c>
      <c r="G74" s="89"/>
      <c r="H74"/>
      <c r="N74" s="89"/>
    </row>
    <row r="75" spans="1:14">
      <c r="A75" s="89" t="s">
        <v>1559</v>
      </c>
      <c r="B75" s="89" t="s">
        <v>162</v>
      </c>
      <c r="C75" s="120" t="s">
        <v>619</v>
      </c>
      <c r="G75" s="89"/>
      <c r="H75"/>
      <c r="N75" s="89"/>
    </row>
    <row r="76" spans="1:14">
      <c r="A76" s="89" t="s">
        <v>1560</v>
      </c>
      <c r="B76" s="89" t="s">
        <v>858</v>
      </c>
      <c r="C76" s="120" t="s">
        <v>619</v>
      </c>
      <c r="G76" s="89"/>
      <c r="H76"/>
      <c r="N76" s="89"/>
    </row>
    <row r="77" spans="1:14">
      <c r="A77" s="89" t="s">
        <v>1561</v>
      </c>
      <c r="B77" s="231" t="s">
        <v>552</v>
      </c>
      <c r="C77" s="120">
        <f>SUM(C78:C80)</f>
        <v>0</v>
      </c>
      <c r="G77" s="89"/>
      <c r="H77"/>
      <c r="I77" s="95"/>
      <c r="N77" s="89"/>
    </row>
    <row r="78" spans="1:14">
      <c r="A78" s="89" t="s">
        <v>1562</v>
      </c>
      <c r="B78" s="89" t="s">
        <v>861</v>
      </c>
      <c r="C78" s="120" t="s">
        <v>619</v>
      </c>
      <c r="G78" s="89"/>
      <c r="H78"/>
      <c r="N78" s="89"/>
    </row>
    <row r="79" spans="1:14">
      <c r="A79" s="89" t="s">
        <v>1563</v>
      </c>
      <c r="B79" s="89" t="s">
        <v>863</v>
      </c>
      <c r="C79" s="120" t="s">
        <v>619</v>
      </c>
      <c r="G79" s="89"/>
      <c r="H79"/>
      <c r="N79" s="89"/>
    </row>
    <row r="80" spans="1:14">
      <c r="A80" s="89" t="s">
        <v>1564</v>
      </c>
      <c r="B80" s="89" t="s">
        <v>865</v>
      </c>
      <c r="C80" s="120" t="s">
        <v>619</v>
      </c>
      <c r="G80" s="89"/>
      <c r="H80"/>
      <c r="N80" s="89"/>
    </row>
    <row r="81" spans="1:14">
      <c r="A81" s="89" t="s">
        <v>1565</v>
      </c>
      <c r="B81" s="231" t="s">
        <v>351</v>
      </c>
      <c r="C81" s="120">
        <f>SUM(C82:C92)</f>
        <v>0</v>
      </c>
      <c r="G81" s="89"/>
      <c r="H81"/>
      <c r="I81" s="95"/>
      <c r="N81" s="89"/>
    </row>
    <row r="82" spans="1:14">
      <c r="A82" s="89" t="s">
        <v>1566</v>
      </c>
      <c r="B82" s="107" t="s">
        <v>554</v>
      </c>
      <c r="C82" s="120" t="s">
        <v>619</v>
      </c>
      <c r="G82" s="89"/>
      <c r="H82"/>
      <c r="I82" s="107"/>
      <c r="N82" s="89"/>
    </row>
    <row r="83" spans="1:14">
      <c r="A83" s="89" t="s">
        <v>1567</v>
      </c>
      <c r="B83" s="89" t="s">
        <v>869</v>
      </c>
      <c r="C83" s="120" t="s">
        <v>619</v>
      </c>
      <c r="G83" s="89"/>
      <c r="H83"/>
      <c r="I83" s="107"/>
      <c r="N83" s="89"/>
    </row>
    <row r="84" spans="1:14">
      <c r="A84" s="89" t="s">
        <v>1568</v>
      </c>
      <c r="B84" s="107" t="s">
        <v>556</v>
      </c>
      <c r="C84" s="120" t="s">
        <v>619</v>
      </c>
      <c r="G84" s="89"/>
      <c r="H84"/>
      <c r="I84" s="107"/>
      <c r="N84" s="89"/>
    </row>
    <row r="85" spans="1:14">
      <c r="A85" s="89" t="s">
        <v>1569</v>
      </c>
      <c r="B85" s="107" t="s">
        <v>558</v>
      </c>
      <c r="C85" s="120" t="s">
        <v>619</v>
      </c>
      <c r="G85" s="89"/>
      <c r="H85"/>
      <c r="I85" s="107"/>
      <c r="N85" s="89"/>
    </row>
    <row r="86" spans="1:14">
      <c r="A86" s="89" t="s">
        <v>1570</v>
      </c>
      <c r="B86" s="107" t="s">
        <v>560</v>
      </c>
      <c r="C86" s="120" t="s">
        <v>619</v>
      </c>
      <c r="G86" s="89"/>
      <c r="H86"/>
      <c r="I86" s="107"/>
      <c r="N86" s="89"/>
    </row>
    <row r="87" spans="1:14">
      <c r="A87" s="89" t="s">
        <v>1571</v>
      </c>
      <c r="B87" s="107" t="s">
        <v>562</v>
      </c>
      <c r="C87" s="120" t="s">
        <v>619</v>
      </c>
      <c r="G87" s="89"/>
      <c r="H87"/>
      <c r="I87" s="107"/>
      <c r="N87" s="89"/>
    </row>
    <row r="88" spans="1:14">
      <c r="A88" s="89" t="s">
        <v>1572</v>
      </c>
      <c r="B88" s="107" t="s">
        <v>564</v>
      </c>
      <c r="C88" s="120" t="s">
        <v>619</v>
      </c>
      <c r="G88" s="89"/>
      <c r="H88"/>
      <c r="I88" s="107"/>
      <c r="N88" s="89"/>
    </row>
    <row r="89" spans="1:14">
      <c r="A89" s="89" t="s">
        <v>1573</v>
      </c>
      <c r="B89" s="107" t="s">
        <v>566</v>
      </c>
      <c r="C89" s="120" t="s">
        <v>619</v>
      </c>
      <c r="G89" s="89"/>
      <c r="H89"/>
      <c r="I89" s="107"/>
      <c r="N89" s="89"/>
    </row>
    <row r="90" spans="1:14">
      <c r="A90" s="89" t="s">
        <v>1574</v>
      </c>
      <c r="B90" s="107" t="s">
        <v>568</v>
      </c>
      <c r="C90" s="120" t="s">
        <v>619</v>
      </c>
      <c r="G90" s="89"/>
      <c r="H90"/>
      <c r="I90" s="107"/>
      <c r="N90" s="89"/>
    </row>
    <row r="91" spans="1:14">
      <c r="A91" s="89" t="s">
        <v>1575</v>
      </c>
      <c r="B91" s="107" t="s">
        <v>570</v>
      </c>
      <c r="C91" s="120" t="s">
        <v>619</v>
      </c>
      <c r="G91" s="89"/>
      <c r="H91"/>
      <c r="I91" s="107"/>
      <c r="N91" s="89"/>
    </row>
    <row r="92" spans="1:14">
      <c r="A92" s="89" t="s">
        <v>1576</v>
      </c>
      <c r="B92" s="107" t="s">
        <v>351</v>
      </c>
      <c r="C92" s="120" t="s">
        <v>619</v>
      </c>
      <c r="G92" s="89"/>
      <c r="H92"/>
      <c r="I92" s="107"/>
      <c r="N92" s="89"/>
    </row>
    <row r="93" spans="1:14" outlineLevel="1">
      <c r="A93" s="89" t="s">
        <v>1577</v>
      </c>
      <c r="B93" s="129" t="s">
        <v>355</v>
      </c>
      <c r="C93" s="120"/>
      <c r="G93" s="89"/>
      <c r="H93"/>
      <c r="I93" s="107"/>
      <c r="N93" s="89"/>
    </row>
    <row r="94" spans="1:14" outlineLevel="1">
      <c r="A94" s="89" t="s">
        <v>1578</v>
      </c>
      <c r="B94" s="129" t="s">
        <v>355</v>
      </c>
      <c r="C94" s="120"/>
      <c r="G94" s="89"/>
      <c r="H94"/>
      <c r="I94" s="107"/>
      <c r="N94" s="89"/>
    </row>
    <row r="95" spans="1:14" outlineLevel="1">
      <c r="A95" s="89" t="s">
        <v>1579</v>
      </c>
      <c r="B95" s="129" t="s">
        <v>355</v>
      </c>
      <c r="C95" s="120"/>
      <c r="G95" s="89"/>
      <c r="H95"/>
      <c r="I95" s="107"/>
      <c r="N95" s="89"/>
    </row>
    <row r="96" spans="1:14" outlineLevel="1">
      <c r="A96" s="89" t="s">
        <v>1580</v>
      </c>
      <c r="B96" s="129" t="s">
        <v>355</v>
      </c>
      <c r="C96" s="120"/>
      <c r="G96" s="89"/>
      <c r="H96"/>
      <c r="I96" s="107"/>
      <c r="N96" s="89"/>
    </row>
    <row r="97" spans="1:14" outlineLevel="1">
      <c r="A97" s="89" t="s">
        <v>1581</v>
      </c>
      <c r="B97" s="129" t="s">
        <v>355</v>
      </c>
      <c r="C97" s="120"/>
      <c r="G97" s="89"/>
      <c r="H97"/>
      <c r="I97" s="107"/>
      <c r="N97" s="89"/>
    </row>
    <row r="98" spans="1:14" outlineLevel="1">
      <c r="A98" s="89" t="s">
        <v>1582</v>
      </c>
      <c r="B98" s="129" t="s">
        <v>355</v>
      </c>
      <c r="C98" s="120"/>
      <c r="G98" s="89"/>
      <c r="H98"/>
      <c r="I98" s="107"/>
      <c r="N98" s="89"/>
    </row>
    <row r="99" spans="1:14" outlineLevel="1">
      <c r="A99" s="89" t="s">
        <v>1583</v>
      </c>
      <c r="B99" s="129" t="s">
        <v>355</v>
      </c>
      <c r="C99" s="120"/>
      <c r="G99" s="89"/>
      <c r="H99"/>
      <c r="I99" s="107"/>
      <c r="N99" s="89"/>
    </row>
    <row r="100" spans="1:14" outlineLevel="1">
      <c r="A100" s="89" t="s">
        <v>1584</v>
      </c>
      <c r="B100" s="129" t="s">
        <v>355</v>
      </c>
      <c r="C100" s="120"/>
      <c r="G100" s="89"/>
      <c r="H100"/>
      <c r="I100" s="107"/>
      <c r="N100" s="89"/>
    </row>
    <row r="101" spans="1:14" outlineLevel="1">
      <c r="A101" s="89" t="s">
        <v>1585</v>
      </c>
      <c r="B101" s="129" t="s">
        <v>355</v>
      </c>
      <c r="C101" s="120"/>
      <c r="G101" s="89"/>
      <c r="H101"/>
      <c r="I101" s="107"/>
      <c r="N101" s="89"/>
    </row>
    <row r="102" spans="1:14" outlineLevel="1">
      <c r="A102" s="89" t="s">
        <v>1586</v>
      </c>
      <c r="B102" s="129" t="s">
        <v>355</v>
      </c>
      <c r="C102" s="120"/>
      <c r="G102" s="89"/>
      <c r="H102"/>
      <c r="I102" s="107"/>
      <c r="N102" s="89"/>
    </row>
    <row r="103" spans="1:14" ht="15" customHeight="1">
      <c r="A103" s="109"/>
      <c r="B103" s="232" t="s">
        <v>889</v>
      </c>
      <c r="C103" s="233" t="s">
        <v>1496</v>
      </c>
      <c r="D103" s="109"/>
      <c r="E103" s="111"/>
      <c r="F103" s="109"/>
      <c r="G103" s="112"/>
      <c r="H103"/>
      <c r="I103" s="229"/>
      <c r="J103" s="102"/>
      <c r="K103" s="102"/>
      <c r="L103" s="95"/>
      <c r="M103" s="102"/>
      <c r="N103" s="135"/>
    </row>
    <row r="104" spans="1:14">
      <c r="A104" s="89" t="s">
        <v>1587</v>
      </c>
      <c r="B104" s="186" t="s">
        <v>1588</v>
      </c>
      <c r="C104" s="120" t="s">
        <v>619</v>
      </c>
      <c r="G104" s="89"/>
      <c r="H104"/>
      <c r="I104" s="107"/>
      <c r="N104" s="89"/>
    </row>
    <row r="105" spans="1:14">
      <c r="A105" s="89" t="s">
        <v>1589</v>
      </c>
      <c r="B105" s="186" t="s">
        <v>1590</v>
      </c>
      <c r="C105" s="120" t="s">
        <v>619</v>
      </c>
      <c r="G105" s="89"/>
      <c r="H105"/>
      <c r="I105" s="107"/>
      <c r="N105" s="89"/>
    </row>
    <row r="106" spans="1:14">
      <c r="A106" s="89" t="s">
        <v>1591</v>
      </c>
      <c r="B106" s="186" t="s">
        <v>1592</v>
      </c>
      <c r="C106" s="120" t="s">
        <v>619</v>
      </c>
      <c r="G106" s="89"/>
      <c r="H106"/>
      <c r="I106" s="107"/>
      <c r="N106" s="89"/>
    </row>
    <row r="107" spans="1:14">
      <c r="A107" s="89" t="s">
        <v>1593</v>
      </c>
      <c r="B107" s="186" t="s">
        <v>1594</v>
      </c>
      <c r="C107" s="120" t="s">
        <v>619</v>
      </c>
      <c r="G107" s="89"/>
      <c r="H107"/>
      <c r="I107" s="107"/>
      <c r="N107" s="89"/>
    </row>
    <row r="108" spans="1:14">
      <c r="A108" s="89" t="s">
        <v>1595</v>
      </c>
      <c r="B108" s="186" t="s">
        <v>1596</v>
      </c>
      <c r="C108" s="120" t="s">
        <v>619</v>
      </c>
      <c r="G108" s="89"/>
      <c r="H108"/>
      <c r="I108" s="107"/>
      <c r="N108" s="89"/>
    </row>
    <row r="109" spans="1:14">
      <c r="A109" s="89" t="s">
        <v>1597</v>
      </c>
      <c r="B109" s="186" t="s">
        <v>1598</v>
      </c>
      <c r="C109" s="120" t="s">
        <v>619</v>
      </c>
      <c r="G109" s="89"/>
      <c r="H109"/>
      <c r="I109" s="107"/>
      <c r="N109" s="89"/>
    </row>
    <row r="110" spans="1:14">
      <c r="A110" s="89" t="s">
        <v>1599</v>
      </c>
      <c r="B110" s="186" t="s">
        <v>1600</v>
      </c>
      <c r="C110" s="120" t="s">
        <v>619</v>
      </c>
      <c r="G110" s="89"/>
      <c r="H110"/>
      <c r="I110" s="107"/>
      <c r="N110" s="89"/>
    </row>
    <row r="111" spans="1:14">
      <c r="A111" s="89" t="s">
        <v>1601</v>
      </c>
      <c r="B111" s="186" t="s">
        <v>1602</v>
      </c>
      <c r="C111" s="120" t="s">
        <v>619</v>
      </c>
      <c r="G111" s="89"/>
      <c r="H111"/>
      <c r="I111" s="107"/>
      <c r="N111" s="89"/>
    </row>
    <row r="112" spans="1:14">
      <c r="A112" s="89" t="s">
        <v>1603</v>
      </c>
      <c r="B112" s="186" t="s">
        <v>1604</v>
      </c>
      <c r="C112" s="120" t="s">
        <v>619</v>
      </c>
      <c r="G112" s="89"/>
      <c r="H112"/>
      <c r="I112" s="107"/>
      <c r="N112" s="89"/>
    </row>
    <row r="113" spans="1:14">
      <c r="A113" s="89" t="s">
        <v>1605</v>
      </c>
      <c r="B113" s="186" t="s">
        <v>1606</v>
      </c>
      <c r="C113" s="120" t="s">
        <v>619</v>
      </c>
      <c r="G113" s="89"/>
      <c r="H113"/>
      <c r="I113" s="107"/>
      <c r="N113" s="89"/>
    </row>
    <row r="114" spans="1:14">
      <c r="A114" s="89" t="s">
        <v>1607</v>
      </c>
      <c r="B114" s="186" t="s">
        <v>1608</v>
      </c>
      <c r="C114" s="120" t="s">
        <v>619</v>
      </c>
      <c r="G114" s="89"/>
      <c r="H114"/>
      <c r="I114" s="107"/>
      <c r="N114" s="89"/>
    </row>
    <row r="115" spans="1:14">
      <c r="A115" s="89" t="s">
        <v>1609</v>
      </c>
      <c r="B115" s="186" t="s">
        <v>1610</v>
      </c>
      <c r="C115" s="120" t="s">
        <v>619</v>
      </c>
      <c r="G115" s="89"/>
      <c r="H115"/>
      <c r="I115" s="107"/>
      <c r="N115" s="89"/>
    </row>
    <row r="116" spans="1:14">
      <c r="A116" s="89" t="s">
        <v>1611</v>
      </c>
      <c r="B116" s="186" t="s">
        <v>1612</v>
      </c>
      <c r="C116" s="120" t="s">
        <v>619</v>
      </c>
      <c r="G116" s="89"/>
      <c r="H116"/>
      <c r="I116" s="107"/>
      <c r="N116" s="89"/>
    </row>
    <row r="117" spans="1:14">
      <c r="A117" s="89" t="s">
        <v>1613</v>
      </c>
      <c r="B117" s="186" t="s">
        <v>1614</v>
      </c>
      <c r="C117" s="120" t="s">
        <v>619</v>
      </c>
      <c r="G117" s="89"/>
      <c r="H117"/>
      <c r="I117" s="107"/>
      <c r="N117" s="89"/>
    </row>
    <row r="118" spans="1:14">
      <c r="A118" s="89" t="s">
        <v>1615</v>
      </c>
      <c r="B118" s="186" t="s">
        <v>1616</v>
      </c>
      <c r="C118" s="120" t="s">
        <v>619</v>
      </c>
      <c r="G118" s="89"/>
      <c r="H118"/>
      <c r="I118" s="107"/>
      <c r="N118" s="89"/>
    </row>
    <row r="119" spans="1:14">
      <c r="A119" s="89" t="s">
        <v>1617</v>
      </c>
      <c r="B119" s="186" t="s">
        <v>1618</v>
      </c>
      <c r="C119" s="120" t="s">
        <v>619</v>
      </c>
      <c r="G119" s="89"/>
      <c r="H119"/>
      <c r="I119" s="107"/>
      <c r="N119" s="89"/>
    </row>
    <row r="120" spans="1:14">
      <c r="A120" s="89" t="s">
        <v>1619</v>
      </c>
      <c r="B120" s="186" t="s">
        <v>1620</v>
      </c>
      <c r="C120" s="120" t="s">
        <v>619</v>
      </c>
      <c r="G120" s="89"/>
      <c r="H120"/>
      <c r="I120" s="107"/>
      <c r="N120" s="89"/>
    </row>
    <row r="121" spans="1:14">
      <c r="A121" s="89" t="s">
        <v>1621</v>
      </c>
      <c r="B121" s="186" t="s">
        <v>1622</v>
      </c>
      <c r="C121" s="120" t="s">
        <v>619</v>
      </c>
      <c r="G121" s="89"/>
      <c r="H121"/>
      <c r="I121" s="107"/>
      <c r="N121" s="89"/>
    </row>
    <row r="122" spans="1:14">
      <c r="A122" s="89" t="s">
        <v>1623</v>
      </c>
      <c r="B122" s="186" t="s">
        <v>1624</v>
      </c>
      <c r="C122" s="120" t="s">
        <v>619</v>
      </c>
      <c r="G122" s="89"/>
      <c r="H122"/>
      <c r="I122" s="107"/>
      <c r="N122" s="89"/>
    </row>
    <row r="123" spans="1:14">
      <c r="A123" s="89" t="s">
        <v>1625</v>
      </c>
      <c r="B123" s="186" t="s">
        <v>1626</v>
      </c>
      <c r="C123" s="120" t="s">
        <v>619</v>
      </c>
      <c r="G123" s="89"/>
      <c r="H123"/>
      <c r="I123" s="107"/>
      <c r="N123" s="89"/>
    </row>
    <row r="124" spans="1:14">
      <c r="A124" s="89" t="s">
        <v>1627</v>
      </c>
      <c r="B124" s="107" t="s">
        <v>1123</v>
      </c>
      <c r="C124" s="120" t="s">
        <v>619</v>
      </c>
      <c r="G124" s="89"/>
      <c r="H124"/>
      <c r="I124" s="107"/>
      <c r="N124" s="89"/>
    </row>
    <row r="125" spans="1:14">
      <c r="A125" s="89" t="s">
        <v>1628</v>
      </c>
      <c r="B125" s="107" t="s">
        <v>1123</v>
      </c>
      <c r="C125" s="120" t="s">
        <v>619</v>
      </c>
      <c r="G125" s="89"/>
      <c r="H125"/>
      <c r="I125" s="107"/>
      <c r="N125" s="89"/>
    </row>
    <row r="126" spans="1:14">
      <c r="A126" s="89" t="s">
        <v>1629</v>
      </c>
      <c r="B126" s="107" t="s">
        <v>1123</v>
      </c>
      <c r="C126" s="120" t="s">
        <v>619</v>
      </c>
      <c r="G126" s="89"/>
      <c r="H126"/>
      <c r="I126" s="107"/>
      <c r="N126" s="89"/>
    </row>
    <row r="127" spans="1:14">
      <c r="A127" s="89" t="s">
        <v>1630</v>
      </c>
      <c r="B127" s="107" t="s">
        <v>1123</v>
      </c>
      <c r="C127" s="120" t="s">
        <v>619</v>
      </c>
      <c r="G127" s="89"/>
      <c r="H127"/>
      <c r="I127" s="107"/>
      <c r="N127" s="89"/>
    </row>
    <row r="128" spans="1:14">
      <c r="A128" s="89" t="s">
        <v>1631</v>
      </c>
      <c r="B128" s="107" t="s">
        <v>1123</v>
      </c>
      <c r="C128" s="89" t="s">
        <v>619</v>
      </c>
      <c r="G128" s="89"/>
      <c r="H128"/>
      <c r="I128" s="107"/>
      <c r="N128" s="89"/>
    </row>
    <row r="129" spans="1:14">
      <c r="A129" s="109"/>
      <c r="B129" s="110" t="s">
        <v>940</v>
      </c>
      <c r="C129" s="109" t="s">
        <v>1496</v>
      </c>
      <c r="D129" s="109"/>
      <c r="E129" s="109"/>
      <c r="F129" s="112"/>
      <c r="G129" s="112"/>
      <c r="H129"/>
      <c r="I129" s="229"/>
      <c r="J129" s="102"/>
      <c r="K129" s="102"/>
      <c r="L129" s="102"/>
      <c r="M129" s="135"/>
      <c r="N129" s="135"/>
    </row>
    <row r="130" spans="1:14">
      <c r="A130" s="89" t="s">
        <v>1632</v>
      </c>
      <c r="B130" s="89" t="s">
        <v>942</v>
      </c>
      <c r="C130" s="120" t="s">
        <v>619</v>
      </c>
      <c r="D130"/>
      <c r="E130"/>
      <c r="F130"/>
      <c r="G130"/>
      <c r="H130"/>
      <c r="K130" s="152"/>
      <c r="L130" s="152"/>
      <c r="M130" s="152"/>
      <c r="N130" s="152"/>
    </row>
    <row r="131" spans="1:14">
      <c r="A131" s="89" t="s">
        <v>1633</v>
      </c>
      <c r="B131" s="89" t="s">
        <v>944</v>
      </c>
      <c r="C131" s="120" t="s">
        <v>619</v>
      </c>
      <c r="D131"/>
      <c r="E131"/>
      <c r="F131"/>
      <c r="G131"/>
      <c r="H131"/>
      <c r="K131" s="152"/>
      <c r="L131" s="152"/>
      <c r="M131" s="152"/>
      <c r="N131" s="152"/>
    </row>
    <row r="132" spans="1:14">
      <c r="A132" s="89" t="s">
        <v>1634</v>
      </c>
      <c r="B132" s="89" t="s">
        <v>351</v>
      </c>
      <c r="C132" s="120" t="s">
        <v>619</v>
      </c>
      <c r="D132"/>
      <c r="E132"/>
      <c r="F132"/>
      <c r="G132"/>
      <c r="H132"/>
      <c r="K132" s="152"/>
      <c r="L132" s="152"/>
      <c r="M132" s="152"/>
      <c r="N132" s="152"/>
    </row>
    <row r="133" spans="1:14" outlineLevel="1">
      <c r="A133" s="89" t="s">
        <v>1635</v>
      </c>
      <c r="C133" s="120"/>
      <c r="D133"/>
      <c r="E133"/>
      <c r="F133"/>
      <c r="G133"/>
      <c r="H133"/>
      <c r="K133" s="152"/>
      <c r="L133" s="152"/>
      <c r="M133" s="152"/>
      <c r="N133" s="152"/>
    </row>
    <row r="134" spans="1:14" outlineLevel="1">
      <c r="A134" s="89" t="s">
        <v>1636</v>
      </c>
      <c r="C134" s="120"/>
      <c r="D134"/>
      <c r="E134"/>
      <c r="F134"/>
      <c r="G134"/>
      <c r="H134"/>
      <c r="K134" s="152"/>
      <c r="L134" s="152"/>
      <c r="M134" s="152"/>
      <c r="N134" s="152"/>
    </row>
    <row r="135" spans="1:14" outlineLevel="1">
      <c r="A135" s="89" t="s">
        <v>1637</v>
      </c>
      <c r="C135" s="120"/>
      <c r="D135"/>
      <c r="E135"/>
      <c r="F135"/>
      <c r="G135"/>
      <c r="H135"/>
      <c r="K135" s="152"/>
      <c r="L135" s="152"/>
      <c r="M135" s="152"/>
      <c r="N135" s="152"/>
    </row>
    <row r="136" spans="1:14" outlineLevel="1">
      <c r="A136" s="89" t="s">
        <v>1638</v>
      </c>
      <c r="C136" s="120"/>
      <c r="D136"/>
      <c r="E136"/>
      <c r="F136"/>
      <c r="G136"/>
      <c r="H136"/>
      <c r="K136" s="152"/>
      <c r="L136" s="152"/>
      <c r="M136" s="152"/>
      <c r="N136" s="152"/>
    </row>
    <row r="137" spans="1:14">
      <c r="A137" s="109"/>
      <c r="B137" s="110" t="s">
        <v>952</v>
      </c>
      <c r="C137" s="109" t="s">
        <v>1496</v>
      </c>
      <c r="D137" s="109"/>
      <c r="E137" s="109"/>
      <c r="F137" s="112"/>
      <c r="G137" s="112"/>
      <c r="H137"/>
      <c r="I137" s="229"/>
      <c r="J137" s="102"/>
      <c r="K137" s="102"/>
      <c r="L137" s="102"/>
      <c r="M137" s="135"/>
      <c r="N137" s="135"/>
    </row>
    <row r="138" spans="1:14">
      <c r="A138" s="89" t="s">
        <v>1639</v>
      </c>
      <c r="B138" s="89" t="s">
        <v>954</v>
      </c>
      <c r="C138" s="120" t="s">
        <v>619</v>
      </c>
      <c r="D138" s="230"/>
      <c r="E138" s="230"/>
      <c r="F138" s="121"/>
      <c r="G138" s="122"/>
      <c r="H138"/>
      <c r="K138" s="230"/>
      <c r="L138" s="230"/>
      <c r="M138" s="121"/>
      <c r="N138" s="122"/>
    </row>
    <row r="139" spans="1:14">
      <c r="A139" s="89" t="s">
        <v>1640</v>
      </c>
      <c r="B139" s="89" t="s">
        <v>956</v>
      </c>
      <c r="C139" s="120" t="s">
        <v>619</v>
      </c>
      <c r="D139" s="230"/>
      <c r="E139" s="230"/>
      <c r="F139" s="121"/>
      <c r="G139" s="122"/>
      <c r="H139"/>
      <c r="K139" s="230"/>
      <c r="L139" s="230"/>
      <c r="M139" s="121"/>
      <c r="N139" s="122"/>
    </row>
    <row r="140" spans="1:14">
      <c r="A140" s="89" t="s">
        <v>1641</v>
      </c>
      <c r="B140" s="89" t="s">
        <v>351</v>
      </c>
      <c r="C140" s="120" t="s">
        <v>619</v>
      </c>
      <c r="D140" s="230"/>
      <c r="E140" s="230"/>
      <c r="F140" s="121"/>
      <c r="G140" s="122"/>
      <c r="H140"/>
      <c r="K140" s="230"/>
      <c r="L140" s="230"/>
      <c r="M140" s="121"/>
      <c r="N140" s="122"/>
    </row>
    <row r="141" spans="1:14" outlineLevel="1">
      <c r="A141" s="89" t="s">
        <v>1642</v>
      </c>
      <c r="C141" s="120"/>
      <c r="D141" s="230"/>
      <c r="E141" s="230"/>
      <c r="F141" s="121"/>
      <c r="G141" s="122"/>
      <c r="H141"/>
      <c r="K141" s="230"/>
      <c r="L141" s="230"/>
      <c r="M141" s="121"/>
      <c r="N141" s="122"/>
    </row>
    <row r="142" spans="1:14" outlineLevel="1">
      <c r="A142" s="89" t="s">
        <v>1643</v>
      </c>
      <c r="C142" s="120"/>
      <c r="D142" s="230"/>
      <c r="E142" s="230"/>
      <c r="F142" s="121"/>
      <c r="G142" s="122"/>
      <c r="H142"/>
      <c r="K142" s="230"/>
      <c r="L142" s="230"/>
      <c r="M142" s="121"/>
      <c r="N142" s="122"/>
    </row>
    <row r="143" spans="1:14" outlineLevel="1">
      <c r="A143" s="89" t="s">
        <v>1644</v>
      </c>
      <c r="C143" s="120"/>
      <c r="D143" s="230"/>
      <c r="E143" s="230"/>
      <c r="F143" s="121"/>
      <c r="G143" s="122"/>
      <c r="H143"/>
      <c r="K143" s="230"/>
      <c r="L143" s="230"/>
      <c r="M143" s="121"/>
      <c r="N143" s="122"/>
    </row>
    <row r="144" spans="1:14" outlineLevel="1">
      <c r="A144" s="89" t="s">
        <v>1645</v>
      </c>
      <c r="C144" s="120"/>
      <c r="D144" s="230"/>
      <c r="E144" s="230"/>
      <c r="F144" s="121"/>
      <c r="G144" s="122"/>
      <c r="H144"/>
      <c r="K144" s="230"/>
      <c r="L144" s="230"/>
      <c r="M144" s="121"/>
      <c r="N144" s="122"/>
    </row>
    <row r="145" spans="1:14" outlineLevel="1">
      <c r="A145" s="89" t="s">
        <v>1646</v>
      </c>
      <c r="C145" s="120"/>
      <c r="D145" s="230"/>
      <c r="E145" s="230"/>
      <c r="F145" s="121"/>
      <c r="G145" s="122"/>
      <c r="H145"/>
      <c r="K145" s="230"/>
      <c r="L145" s="230"/>
      <c r="M145" s="121"/>
      <c r="N145" s="122"/>
    </row>
    <row r="146" spans="1:14" outlineLevel="1">
      <c r="A146" s="89" t="s">
        <v>1647</v>
      </c>
      <c r="C146" s="120"/>
      <c r="D146" s="230"/>
      <c r="E146" s="230"/>
      <c r="F146" s="121"/>
      <c r="G146" s="122"/>
      <c r="H146"/>
      <c r="K146" s="230"/>
      <c r="L146" s="230"/>
      <c r="M146" s="121"/>
      <c r="N146" s="122"/>
    </row>
    <row r="147" spans="1:14">
      <c r="A147" s="109"/>
      <c r="B147" s="110" t="s">
        <v>1648</v>
      </c>
      <c r="C147" s="109" t="s">
        <v>311</v>
      </c>
      <c r="D147" s="109"/>
      <c r="E147" s="109"/>
      <c r="F147" s="109" t="s">
        <v>1496</v>
      </c>
      <c r="G147" s="112"/>
      <c r="H147"/>
      <c r="I147" s="229"/>
      <c r="J147" s="102"/>
      <c r="K147" s="102"/>
      <c r="L147" s="102"/>
      <c r="M147" s="102"/>
      <c r="N147" s="135"/>
    </row>
    <row r="148" spans="1:14">
      <c r="A148" s="89" t="s">
        <v>1649</v>
      </c>
      <c r="B148" s="107" t="s">
        <v>1650</v>
      </c>
      <c r="C148" s="117" t="s">
        <v>619</v>
      </c>
      <c r="D148" s="230"/>
      <c r="E148" s="230"/>
      <c r="F148" s="123" t="str">
        <f>IF($C$152=0,"",IF(C148="[for completion]","",C148/$C$152))</f>
        <v/>
      </c>
      <c r="G148" s="122"/>
      <c r="H148"/>
      <c r="I148" s="107"/>
      <c r="K148" s="230"/>
      <c r="L148" s="230"/>
      <c r="M148" s="124"/>
      <c r="N148" s="122"/>
    </row>
    <row r="149" spans="1:14">
      <c r="A149" s="89" t="s">
        <v>1651</v>
      </c>
      <c r="B149" s="107" t="s">
        <v>1652</v>
      </c>
      <c r="C149" s="117" t="s">
        <v>619</v>
      </c>
      <c r="D149" s="230"/>
      <c r="E149" s="230"/>
      <c r="F149" s="123" t="str">
        <f>IF($C$152=0,"",IF(C149="[for completion]","",C149/$C$152))</f>
        <v/>
      </c>
      <c r="G149" s="122"/>
      <c r="H149"/>
      <c r="I149" s="107"/>
      <c r="K149" s="230"/>
      <c r="L149" s="230"/>
      <c r="M149" s="124"/>
      <c r="N149" s="122"/>
    </row>
    <row r="150" spans="1:14">
      <c r="A150" s="89" t="s">
        <v>1653</v>
      </c>
      <c r="B150" s="107" t="s">
        <v>1654</v>
      </c>
      <c r="C150" s="117" t="s">
        <v>619</v>
      </c>
      <c r="D150" s="230"/>
      <c r="E150" s="230"/>
      <c r="F150" s="123" t="str">
        <f>IF($C$152=0,"",IF(C150="[for completion]","",C150/$C$152))</f>
        <v/>
      </c>
      <c r="G150" s="122"/>
      <c r="H150"/>
      <c r="I150" s="107"/>
      <c r="K150" s="230"/>
      <c r="L150" s="230"/>
      <c r="M150" s="124"/>
      <c r="N150" s="122"/>
    </row>
    <row r="151" spans="1:14" ht="15" customHeight="1">
      <c r="A151" s="89" t="s">
        <v>1655</v>
      </c>
      <c r="B151" s="107" t="s">
        <v>1656</v>
      </c>
      <c r="C151" s="117" t="s">
        <v>619</v>
      </c>
      <c r="D151" s="230"/>
      <c r="E151" s="230"/>
      <c r="F151" s="123" t="str">
        <f>IF($C$152=0,"",IF(C151="[for completion]","",C151/$C$152))</f>
        <v/>
      </c>
      <c r="G151" s="122"/>
      <c r="H151"/>
      <c r="I151" s="107"/>
      <c r="K151" s="230"/>
      <c r="L151" s="230"/>
      <c r="M151" s="124"/>
      <c r="N151" s="122"/>
    </row>
    <row r="152" spans="1:14" ht="15" customHeight="1">
      <c r="A152" s="89" t="s">
        <v>1657</v>
      </c>
      <c r="B152" s="126" t="s">
        <v>353</v>
      </c>
      <c r="C152" s="127">
        <f>SUM(C148:C151)</f>
        <v>0</v>
      </c>
      <c r="D152" s="230"/>
      <c r="E152" s="230"/>
      <c r="F152" s="120">
        <f>SUM(F148:F151)</f>
        <v>0</v>
      </c>
      <c r="G152" s="122"/>
      <c r="H152"/>
      <c r="I152" s="107"/>
      <c r="K152" s="230"/>
      <c r="L152" s="230"/>
      <c r="M152" s="124"/>
      <c r="N152" s="122"/>
    </row>
    <row r="153" spans="1:14" ht="15" customHeight="1" outlineLevel="1">
      <c r="A153" s="89" t="s">
        <v>1658</v>
      </c>
      <c r="B153" s="129" t="s">
        <v>1659</v>
      </c>
      <c r="D153" s="230"/>
      <c r="E153" s="230"/>
      <c r="F153" s="123" t="str">
        <f>IF($C$152=0,"",IF(C153="[for completion]","",C153/$C$152))</f>
        <v/>
      </c>
      <c r="G153" s="122"/>
      <c r="H153"/>
      <c r="I153" s="107"/>
      <c r="K153" s="230"/>
      <c r="L153" s="230"/>
      <c r="M153" s="124"/>
      <c r="N153" s="122"/>
    </row>
    <row r="154" spans="1:14" ht="15" customHeight="1" outlineLevel="1">
      <c r="A154" s="89" t="s">
        <v>1660</v>
      </c>
      <c r="B154" s="129" t="s">
        <v>1661</v>
      </c>
      <c r="D154" s="230"/>
      <c r="E154" s="230"/>
      <c r="F154" s="123" t="str">
        <f t="shared" ref="F154:F159" si="2">IF($C$152=0,"",IF(C154="[for completion]","",C154/$C$152))</f>
        <v/>
      </c>
      <c r="G154" s="122"/>
      <c r="H154"/>
      <c r="I154" s="107"/>
      <c r="K154" s="230"/>
      <c r="L154" s="230"/>
      <c r="M154" s="124"/>
      <c r="N154" s="122"/>
    </row>
    <row r="155" spans="1:14" ht="15" customHeight="1" outlineLevel="1">
      <c r="A155" s="89" t="s">
        <v>1662</v>
      </c>
      <c r="B155" s="129" t="s">
        <v>1663</v>
      </c>
      <c r="D155" s="230"/>
      <c r="E155" s="230"/>
      <c r="F155" s="123" t="str">
        <f t="shared" si="2"/>
        <v/>
      </c>
      <c r="G155" s="122"/>
      <c r="H155"/>
      <c r="I155" s="107"/>
      <c r="K155" s="230"/>
      <c r="L155" s="230"/>
      <c r="M155" s="124"/>
      <c r="N155" s="122"/>
    </row>
    <row r="156" spans="1:14" ht="15" customHeight="1" outlineLevel="1">
      <c r="A156" s="89" t="s">
        <v>1664</v>
      </c>
      <c r="B156" s="129" t="s">
        <v>1665</v>
      </c>
      <c r="D156" s="230"/>
      <c r="E156" s="230"/>
      <c r="F156" s="123" t="str">
        <f t="shared" si="2"/>
        <v/>
      </c>
      <c r="G156" s="122"/>
      <c r="H156"/>
      <c r="I156" s="107"/>
      <c r="K156" s="230"/>
      <c r="L156" s="230"/>
      <c r="M156" s="124"/>
      <c r="N156" s="122"/>
    </row>
    <row r="157" spans="1:14" ht="15" customHeight="1" outlineLevel="1">
      <c r="A157" s="89" t="s">
        <v>1666</v>
      </c>
      <c r="B157" s="129" t="s">
        <v>1667</v>
      </c>
      <c r="D157" s="230"/>
      <c r="E157" s="230"/>
      <c r="F157" s="123" t="str">
        <f t="shared" si="2"/>
        <v/>
      </c>
      <c r="G157" s="122"/>
      <c r="H157"/>
      <c r="I157" s="107"/>
      <c r="K157" s="230"/>
      <c r="L157" s="230"/>
      <c r="M157" s="124"/>
      <c r="N157" s="122"/>
    </row>
    <row r="158" spans="1:14" ht="15" customHeight="1" outlineLevel="1">
      <c r="A158" s="89" t="s">
        <v>1668</v>
      </c>
      <c r="B158" s="129" t="s">
        <v>1669</v>
      </c>
      <c r="D158" s="230"/>
      <c r="E158" s="230"/>
      <c r="F158" s="123" t="str">
        <f t="shared" si="2"/>
        <v/>
      </c>
      <c r="G158" s="122"/>
      <c r="H158"/>
      <c r="I158" s="107"/>
      <c r="K158" s="230"/>
      <c r="L158" s="230"/>
      <c r="M158" s="124"/>
      <c r="N158" s="122"/>
    </row>
    <row r="159" spans="1:14" ht="15" customHeight="1" outlineLevel="1">
      <c r="A159" s="89" t="s">
        <v>1670</v>
      </c>
      <c r="B159" s="129" t="s">
        <v>1671</v>
      </c>
      <c r="D159" s="230"/>
      <c r="E159" s="230"/>
      <c r="F159" s="123" t="str">
        <f t="shared" si="2"/>
        <v/>
      </c>
      <c r="G159" s="122"/>
      <c r="H159"/>
      <c r="I159" s="107"/>
      <c r="K159" s="230"/>
      <c r="L159" s="230"/>
      <c r="M159" s="124"/>
      <c r="N159" s="122"/>
    </row>
    <row r="160" spans="1:14" ht="15" customHeight="1" outlineLevel="1">
      <c r="A160" s="89" t="s">
        <v>1672</v>
      </c>
      <c r="B160" s="129"/>
      <c r="D160" s="230"/>
      <c r="E160" s="230"/>
      <c r="F160" s="124"/>
      <c r="G160" s="122"/>
      <c r="H160"/>
      <c r="I160" s="107"/>
      <c r="K160" s="230"/>
      <c r="L160" s="230"/>
      <c r="M160" s="124"/>
      <c r="N160" s="122"/>
    </row>
    <row r="161" spans="1:14" ht="15" customHeight="1" outlineLevel="1">
      <c r="A161" s="89" t="s">
        <v>1673</v>
      </c>
      <c r="B161" s="129"/>
      <c r="D161" s="230"/>
      <c r="E161" s="230"/>
      <c r="F161" s="124"/>
      <c r="G161" s="122"/>
      <c r="H161"/>
      <c r="I161" s="107"/>
      <c r="K161" s="230"/>
      <c r="L161" s="230"/>
      <c r="M161" s="124"/>
      <c r="N161" s="122"/>
    </row>
    <row r="162" spans="1:14" ht="15" customHeight="1" outlineLevel="1">
      <c r="A162" s="89" t="s">
        <v>1674</v>
      </c>
      <c r="B162" s="129"/>
      <c r="D162" s="230"/>
      <c r="E162" s="230"/>
      <c r="F162" s="124"/>
      <c r="G162" s="122"/>
      <c r="H162"/>
      <c r="I162" s="107"/>
      <c r="K162" s="230"/>
      <c r="L162" s="230"/>
      <c r="M162" s="124"/>
      <c r="N162" s="122"/>
    </row>
    <row r="163" spans="1:14" ht="15" customHeight="1" outlineLevel="1">
      <c r="A163" s="89" t="s">
        <v>1675</v>
      </c>
      <c r="B163" s="129"/>
      <c r="D163" s="230"/>
      <c r="E163" s="230"/>
      <c r="F163" s="124"/>
      <c r="G163" s="122"/>
      <c r="H163"/>
      <c r="I163" s="107"/>
      <c r="K163" s="230"/>
      <c r="L163" s="230"/>
      <c r="M163" s="124"/>
      <c r="N163" s="122"/>
    </row>
    <row r="164" spans="1:14" ht="15" customHeight="1" outlineLevel="1">
      <c r="A164" s="89" t="s">
        <v>1676</v>
      </c>
      <c r="B164" s="107"/>
      <c r="D164" s="230"/>
      <c r="E164" s="230"/>
      <c r="F164" s="124"/>
      <c r="G164" s="122"/>
      <c r="H164"/>
      <c r="I164" s="107"/>
      <c r="K164" s="230"/>
      <c r="L164" s="230"/>
      <c r="M164" s="124"/>
      <c r="N164" s="122"/>
    </row>
    <row r="165" spans="1:14" outlineLevel="1">
      <c r="A165" s="89" t="s">
        <v>1677</v>
      </c>
      <c r="B165" s="87"/>
      <c r="C165" s="87"/>
      <c r="D165" s="87"/>
      <c r="E165" s="87"/>
      <c r="F165" s="124"/>
      <c r="G165" s="122"/>
      <c r="H165"/>
      <c r="I165" s="126"/>
      <c r="J165" s="107"/>
      <c r="K165" s="230"/>
      <c r="L165" s="230"/>
      <c r="M165" s="121"/>
      <c r="N165" s="122"/>
    </row>
    <row r="166" spans="1:14" ht="15" customHeight="1">
      <c r="A166" s="109"/>
      <c r="B166" s="110" t="s">
        <v>1678</v>
      </c>
      <c r="C166" s="109"/>
      <c r="D166" s="109"/>
      <c r="E166" s="109"/>
      <c r="F166" s="112"/>
      <c r="G166" s="112"/>
      <c r="H166"/>
      <c r="I166" s="229"/>
      <c r="J166" s="102"/>
      <c r="K166" s="102"/>
      <c r="L166" s="102"/>
      <c r="M166" s="135"/>
      <c r="N166" s="135"/>
    </row>
    <row r="167" spans="1:14">
      <c r="A167" s="89" t="s">
        <v>1679</v>
      </c>
      <c r="B167" s="89" t="s">
        <v>981</v>
      </c>
      <c r="C167" s="120" t="s">
        <v>619</v>
      </c>
      <c r="D167"/>
      <c r="E167" s="85"/>
      <c r="F167" s="85"/>
      <c r="G167"/>
      <c r="H167"/>
      <c r="K167" s="152"/>
      <c r="L167" s="85"/>
      <c r="M167" s="85"/>
      <c r="N167" s="152"/>
    </row>
    <row r="168" spans="1:14" outlineLevel="1">
      <c r="A168" s="89" t="s">
        <v>1680</v>
      </c>
      <c r="D168"/>
      <c r="E168" s="85"/>
      <c r="F168" s="85"/>
      <c r="G168"/>
      <c r="H168"/>
      <c r="K168" s="152"/>
      <c r="L168" s="85"/>
      <c r="M168" s="85"/>
      <c r="N168" s="152"/>
    </row>
    <row r="169" spans="1:14" outlineLevel="1">
      <c r="A169" s="89" t="s">
        <v>1681</v>
      </c>
      <c r="D169"/>
      <c r="E169" s="85"/>
      <c r="F169" s="85"/>
      <c r="G169"/>
      <c r="H169"/>
      <c r="K169" s="152"/>
      <c r="L169" s="85"/>
      <c r="M169" s="85"/>
      <c r="N169" s="152"/>
    </row>
    <row r="170" spans="1:14" outlineLevel="1">
      <c r="A170" s="89" t="s">
        <v>1682</v>
      </c>
      <c r="D170"/>
      <c r="E170" s="85"/>
      <c r="F170" s="85"/>
      <c r="G170"/>
      <c r="H170"/>
      <c r="K170" s="152"/>
      <c r="L170" s="85"/>
      <c r="M170" s="85"/>
      <c r="N170" s="152"/>
    </row>
    <row r="171" spans="1:14" outlineLevel="1">
      <c r="A171" s="89" t="s">
        <v>1683</v>
      </c>
      <c r="D171"/>
      <c r="E171" s="85"/>
      <c r="F171" s="85"/>
      <c r="G171"/>
      <c r="H171"/>
      <c r="K171" s="152"/>
      <c r="L171" s="85"/>
      <c r="M171" s="85"/>
      <c r="N171" s="152"/>
    </row>
    <row r="172" spans="1:14">
      <c r="A172" s="109"/>
      <c r="B172" s="110" t="s">
        <v>1684</v>
      </c>
      <c r="C172" s="109" t="s">
        <v>1496</v>
      </c>
      <c r="D172" s="109"/>
      <c r="E172" s="109"/>
      <c r="F172" s="112"/>
      <c r="G172" s="112"/>
      <c r="H172"/>
      <c r="I172" s="229"/>
      <c r="J172" s="102"/>
      <c r="K172" s="102"/>
      <c r="L172" s="102"/>
      <c r="M172" s="135"/>
      <c r="N172" s="135"/>
    </row>
    <row r="173" spans="1:14" ht="15" customHeight="1">
      <c r="A173" s="89" t="s">
        <v>1685</v>
      </c>
      <c r="B173" s="89" t="s">
        <v>1686</v>
      </c>
      <c r="C173" s="120" t="s">
        <v>619</v>
      </c>
      <c r="D173"/>
      <c r="E173"/>
      <c r="F173"/>
      <c r="G173"/>
      <c r="H173"/>
      <c r="K173" s="152"/>
      <c r="L173" s="152"/>
      <c r="M173" s="152"/>
      <c r="N173" s="152"/>
    </row>
    <row r="174" spans="1:14" outlineLevel="1">
      <c r="A174" s="89" t="s">
        <v>1687</v>
      </c>
      <c r="D174"/>
      <c r="E174"/>
      <c r="F174"/>
      <c r="G174"/>
      <c r="H174"/>
      <c r="K174" s="152"/>
      <c r="L174" s="152"/>
      <c r="M174" s="152"/>
      <c r="N174" s="152"/>
    </row>
    <row r="175" spans="1:14" outlineLevel="1">
      <c r="A175" s="89" t="s">
        <v>1688</v>
      </c>
      <c r="D175"/>
      <c r="E175"/>
      <c r="F175"/>
      <c r="G175"/>
      <c r="H175"/>
      <c r="K175" s="152"/>
      <c r="L175" s="152"/>
      <c r="M175" s="152"/>
      <c r="N175" s="152"/>
    </row>
    <row r="176" spans="1:14" outlineLevel="1">
      <c r="A176" s="89" t="s">
        <v>1689</v>
      </c>
      <c r="D176"/>
      <c r="E176"/>
      <c r="F176"/>
      <c r="G176"/>
      <c r="H176"/>
      <c r="K176" s="152"/>
      <c r="L176" s="152"/>
      <c r="M176" s="152"/>
      <c r="N176" s="152"/>
    </row>
    <row r="177" spans="1:14" outlineLevel="1">
      <c r="A177" s="89" t="s">
        <v>1690</v>
      </c>
      <c r="D177"/>
      <c r="E177"/>
      <c r="F177"/>
      <c r="G177"/>
      <c r="H177"/>
      <c r="K177" s="152"/>
      <c r="L177" s="152"/>
      <c r="M177" s="152"/>
      <c r="N177" s="152"/>
    </row>
    <row r="178" spans="1:14" outlineLevel="1">
      <c r="A178" s="89" t="s">
        <v>1691</v>
      </c>
    </row>
    <row r="179" spans="1:14" outlineLevel="1">
      <c r="A179" s="89" t="s">
        <v>1692</v>
      </c>
    </row>
  </sheetData>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1"/>
  <sheetViews>
    <sheetView zoomScale="70" zoomScaleNormal="70" workbookViewId="0">
      <selection activeCell="B15" sqref="B15"/>
    </sheetView>
  </sheetViews>
  <sheetFormatPr baseColWidth="10" defaultColWidth="8.7265625" defaultRowHeight="14.5" outlineLevelRow="1"/>
  <cols>
    <col min="1" max="1" width="10.7265625" style="89" customWidth="1"/>
    <col min="2" max="2" width="60.7265625" style="89" customWidth="1"/>
    <col min="3" max="4" width="40.7265625" style="89" customWidth="1"/>
    <col min="5" max="5" width="6.7265625" style="89" customWidth="1"/>
    <col min="6" max="6" width="40.7265625" style="89" customWidth="1"/>
    <col min="7" max="7" width="40.7265625" style="85" customWidth="1"/>
    <col min="8" max="16384" width="8.7265625" style="87"/>
  </cols>
  <sheetData>
    <row r="1" spans="1:7" ht="31">
      <c r="A1" s="84" t="s">
        <v>1693</v>
      </c>
      <c r="B1" s="84"/>
      <c r="C1" s="85"/>
      <c r="D1" s="85"/>
      <c r="E1" s="85"/>
      <c r="F1" s="316" t="s">
        <v>2774</v>
      </c>
    </row>
    <row r="2" spans="1:7" ht="15" thickBot="1">
      <c r="A2" s="85"/>
      <c r="B2" s="85"/>
      <c r="C2" s="85"/>
      <c r="D2" s="85"/>
      <c r="E2" s="85"/>
      <c r="F2" s="85"/>
    </row>
    <row r="3" spans="1:7" ht="19" thickBot="1">
      <c r="A3" s="90"/>
      <c r="B3" s="91" t="s">
        <v>267</v>
      </c>
      <c r="C3" s="225" t="s">
        <v>1481</v>
      </c>
      <c r="D3" s="90"/>
      <c r="E3" s="90"/>
      <c r="F3" s="90"/>
      <c r="G3" s="90"/>
    </row>
    <row r="4" spans="1:7" ht="15" thickBot="1"/>
    <row r="5" spans="1:7" ht="19" thickBot="1">
      <c r="A5" s="93"/>
      <c r="B5" s="234" t="s">
        <v>1694</v>
      </c>
      <c r="C5" s="93"/>
      <c r="E5" s="95"/>
      <c r="F5" s="95"/>
    </row>
    <row r="6" spans="1:7" ht="15" thickBot="1">
      <c r="B6" s="235" t="s">
        <v>1695</v>
      </c>
    </row>
    <row r="7" spans="1:7">
      <c r="B7" s="98"/>
    </row>
    <row r="8" spans="1:7" ht="37">
      <c r="A8" s="99" t="s">
        <v>277</v>
      </c>
      <c r="B8" s="99" t="s">
        <v>1695</v>
      </c>
      <c r="C8" s="100"/>
      <c r="D8" s="100"/>
      <c r="E8" s="100"/>
      <c r="F8" s="100"/>
      <c r="G8" s="101"/>
    </row>
    <row r="9" spans="1:7" ht="15" customHeight="1">
      <c r="A9" s="109"/>
      <c r="B9" s="110" t="s">
        <v>1484</v>
      </c>
      <c r="C9" s="109" t="s">
        <v>1696</v>
      </c>
      <c r="D9" s="109"/>
      <c r="E9" s="111"/>
      <c r="F9" s="109"/>
      <c r="G9" s="112"/>
    </row>
    <row r="10" spans="1:7">
      <c r="A10" s="89" t="s">
        <v>1697</v>
      </c>
      <c r="B10" s="89" t="s">
        <v>1698</v>
      </c>
      <c r="C10" s="228" t="s">
        <v>619</v>
      </c>
    </row>
    <row r="11" spans="1:7" outlineLevel="1">
      <c r="A11" s="89" t="s">
        <v>1699</v>
      </c>
      <c r="B11" s="106" t="s">
        <v>785</v>
      </c>
      <c r="C11" s="228"/>
    </row>
    <row r="12" spans="1:7" outlineLevel="1">
      <c r="A12" s="89" t="s">
        <v>1700</v>
      </c>
      <c r="B12" s="106" t="s">
        <v>787</v>
      </c>
      <c r="C12" s="228"/>
    </row>
    <row r="13" spans="1:7" outlineLevel="1">
      <c r="A13" s="89" t="s">
        <v>1701</v>
      </c>
      <c r="B13" s="106"/>
    </row>
    <row r="14" spans="1:7" outlineLevel="1">
      <c r="A14" s="89" t="s">
        <v>1702</v>
      </c>
      <c r="B14" s="106"/>
    </row>
    <row r="15" spans="1:7" outlineLevel="1">
      <c r="A15" s="89" t="s">
        <v>1703</v>
      </c>
      <c r="B15" s="106"/>
    </row>
    <row r="16" spans="1:7" outlineLevel="1">
      <c r="A16" s="89" t="s">
        <v>1704</v>
      </c>
      <c r="B16" s="106"/>
    </row>
    <row r="17" spans="1:7" ht="15" customHeight="1">
      <c r="A17" s="109"/>
      <c r="B17" s="110" t="s">
        <v>1705</v>
      </c>
      <c r="C17" s="109" t="s">
        <v>1706</v>
      </c>
      <c r="D17" s="109"/>
      <c r="E17" s="111"/>
      <c r="F17" s="112"/>
      <c r="G17" s="112"/>
    </row>
    <row r="18" spans="1:7">
      <c r="A18" s="89" t="s">
        <v>1707</v>
      </c>
      <c r="B18" s="89" t="s">
        <v>796</v>
      </c>
      <c r="C18" s="120" t="s">
        <v>619</v>
      </c>
    </row>
    <row r="19" spans="1:7" outlineLevel="1">
      <c r="A19" s="89" t="s">
        <v>1708</v>
      </c>
      <c r="C19" s="120"/>
    </row>
    <row r="20" spans="1:7" outlineLevel="1">
      <c r="A20" s="89" t="s">
        <v>1709</v>
      </c>
      <c r="C20" s="120"/>
    </row>
    <row r="21" spans="1:7" outlineLevel="1">
      <c r="A21" s="89" t="s">
        <v>1710</v>
      </c>
      <c r="C21" s="120"/>
    </row>
    <row r="22" spans="1:7" outlineLevel="1">
      <c r="A22" s="89" t="s">
        <v>1711</v>
      </c>
      <c r="C22" s="120"/>
    </row>
    <row r="23" spans="1:7" outlineLevel="1">
      <c r="A23" s="89" t="s">
        <v>1712</v>
      </c>
      <c r="C23" s="120"/>
    </row>
    <row r="24" spans="1:7" outlineLevel="1">
      <c r="A24" s="89" t="s">
        <v>1713</v>
      </c>
      <c r="C24" s="120"/>
    </row>
    <row r="25" spans="1:7" ht="15" customHeight="1">
      <c r="A25" s="109"/>
      <c r="B25" s="110" t="s">
        <v>1714</v>
      </c>
      <c r="C25" s="109" t="s">
        <v>1706</v>
      </c>
      <c r="D25" s="109"/>
      <c r="E25" s="111"/>
      <c r="F25" s="112"/>
      <c r="G25" s="112"/>
    </row>
    <row r="26" spans="1:7">
      <c r="A26" s="89" t="s">
        <v>1715</v>
      </c>
      <c r="B26" s="231" t="s">
        <v>805</v>
      </c>
      <c r="C26" s="120">
        <f>SUM(C27:C53)</f>
        <v>0</v>
      </c>
      <c r="D26" s="231"/>
      <c r="F26" s="231"/>
      <c r="G26" s="89"/>
    </row>
    <row r="27" spans="1:7">
      <c r="A27" s="89" t="s">
        <v>1716</v>
      </c>
      <c r="B27" s="89" t="s">
        <v>807</v>
      </c>
      <c r="C27" s="120" t="s">
        <v>619</v>
      </c>
      <c r="D27" s="231"/>
      <c r="F27" s="231"/>
      <c r="G27" s="89"/>
    </row>
    <row r="28" spans="1:7">
      <c r="A28" s="89" t="s">
        <v>1717</v>
      </c>
      <c r="B28" s="89" t="s">
        <v>809</v>
      </c>
      <c r="C28" s="120" t="s">
        <v>619</v>
      </c>
      <c r="D28" s="231"/>
      <c r="F28" s="231"/>
      <c r="G28" s="89"/>
    </row>
    <row r="29" spans="1:7">
      <c r="A29" s="89" t="s">
        <v>1718</v>
      </c>
      <c r="B29" s="89" t="s">
        <v>811</v>
      </c>
      <c r="C29" s="120" t="s">
        <v>619</v>
      </c>
      <c r="D29" s="231"/>
      <c r="F29" s="231"/>
      <c r="G29" s="89"/>
    </row>
    <row r="30" spans="1:7">
      <c r="A30" s="89" t="s">
        <v>1719</v>
      </c>
      <c r="B30" s="89" t="s">
        <v>813</v>
      </c>
      <c r="C30" s="120" t="s">
        <v>619</v>
      </c>
      <c r="D30" s="231"/>
      <c r="F30" s="231"/>
      <c r="G30" s="89"/>
    </row>
    <row r="31" spans="1:7">
      <c r="A31" s="89" t="s">
        <v>1720</v>
      </c>
      <c r="B31" s="89" t="s">
        <v>815</v>
      </c>
      <c r="C31" s="120" t="s">
        <v>619</v>
      </c>
      <c r="D31" s="231"/>
      <c r="F31" s="231"/>
      <c r="G31" s="89"/>
    </row>
    <row r="32" spans="1:7">
      <c r="A32" s="89" t="s">
        <v>1721</v>
      </c>
      <c r="B32" s="89" t="s">
        <v>817</v>
      </c>
      <c r="C32" s="120" t="s">
        <v>619</v>
      </c>
      <c r="D32" s="231"/>
      <c r="F32" s="231"/>
      <c r="G32" s="89"/>
    </row>
    <row r="33" spans="1:7">
      <c r="A33" s="89" t="s">
        <v>1722</v>
      </c>
      <c r="B33" s="89" t="s">
        <v>819</v>
      </c>
      <c r="C33" s="120" t="s">
        <v>619</v>
      </c>
      <c r="D33" s="231"/>
      <c r="F33" s="231"/>
      <c r="G33" s="89"/>
    </row>
    <row r="34" spans="1:7">
      <c r="A34" s="89" t="s">
        <v>1723</v>
      </c>
      <c r="B34" s="89" t="s">
        <v>821</v>
      </c>
      <c r="C34" s="120" t="s">
        <v>619</v>
      </c>
      <c r="D34" s="231"/>
      <c r="F34" s="231"/>
      <c r="G34" s="89"/>
    </row>
    <row r="35" spans="1:7">
      <c r="A35" s="89" t="s">
        <v>1724</v>
      </c>
      <c r="B35" s="89" t="s">
        <v>823</v>
      </c>
      <c r="C35" s="120" t="s">
        <v>619</v>
      </c>
      <c r="D35" s="231"/>
      <c r="F35" s="231"/>
      <c r="G35" s="89"/>
    </row>
    <row r="36" spans="1:7">
      <c r="A36" s="89" t="s">
        <v>1725</v>
      </c>
      <c r="B36" s="89" t="s">
        <v>825</v>
      </c>
      <c r="C36" s="120" t="s">
        <v>619</v>
      </c>
      <c r="D36" s="231"/>
      <c r="F36" s="231"/>
      <c r="G36" s="89"/>
    </row>
    <row r="37" spans="1:7">
      <c r="A37" s="89" t="s">
        <v>1726</v>
      </c>
      <c r="B37" s="89" t="s">
        <v>827</v>
      </c>
      <c r="C37" s="120" t="s">
        <v>619</v>
      </c>
      <c r="D37" s="231"/>
      <c r="F37" s="231"/>
      <c r="G37" s="89"/>
    </row>
    <row r="38" spans="1:7">
      <c r="A38" s="89" t="s">
        <v>1727</v>
      </c>
      <c r="B38" s="89" t="s">
        <v>829</v>
      </c>
      <c r="C38" s="120" t="s">
        <v>619</v>
      </c>
      <c r="D38" s="231"/>
      <c r="F38" s="231"/>
      <c r="G38" s="89"/>
    </row>
    <row r="39" spans="1:7">
      <c r="A39" s="89" t="s">
        <v>1728</v>
      </c>
      <c r="B39" s="89" t="s">
        <v>831</v>
      </c>
      <c r="C39" s="120" t="s">
        <v>619</v>
      </c>
      <c r="D39" s="231"/>
      <c r="F39" s="231"/>
      <c r="G39" s="89"/>
    </row>
    <row r="40" spans="1:7">
      <c r="A40" s="89" t="s">
        <v>1729</v>
      </c>
      <c r="B40" s="89" t="s">
        <v>833</v>
      </c>
      <c r="C40" s="120" t="s">
        <v>619</v>
      </c>
      <c r="D40" s="231"/>
      <c r="F40" s="231"/>
      <c r="G40" s="89"/>
    </row>
    <row r="41" spans="1:7">
      <c r="A41" s="89" t="s">
        <v>1730</v>
      </c>
      <c r="B41" s="89" t="s">
        <v>835</v>
      </c>
      <c r="C41" s="120" t="s">
        <v>619</v>
      </c>
      <c r="D41" s="231"/>
      <c r="F41" s="231"/>
      <c r="G41" s="89"/>
    </row>
    <row r="42" spans="1:7">
      <c r="A42" s="89" t="s">
        <v>1731</v>
      </c>
      <c r="B42" s="89" t="s">
        <v>837</v>
      </c>
      <c r="C42" s="120" t="s">
        <v>619</v>
      </c>
      <c r="D42" s="231"/>
      <c r="F42" s="231"/>
      <c r="G42" s="89"/>
    </row>
    <row r="43" spans="1:7">
      <c r="A43" s="89" t="s">
        <v>1732</v>
      </c>
      <c r="B43" s="89" t="s">
        <v>839</v>
      </c>
      <c r="C43" s="120" t="s">
        <v>619</v>
      </c>
      <c r="D43" s="231"/>
      <c r="F43" s="231"/>
      <c r="G43" s="89"/>
    </row>
    <row r="44" spans="1:7">
      <c r="A44" s="89" t="s">
        <v>1733</v>
      </c>
      <c r="B44" s="89" t="s">
        <v>841</v>
      </c>
      <c r="C44" s="120" t="s">
        <v>619</v>
      </c>
      <c r="D44" s="231"/>
      <c r="F44" s="231"/>
      <c r="G44" s="89"/>
    </row>
    <row r="45" spans="1:7">
      <c r="A45" s="89" t="s">
        <v>1734</v>
      </c>
      <c r="B45" s="89" t="s">
        <v>843</v>
      </c>
      <c r="C45" s="120" t="s">
        <v>619</v>
      </c>
      <c r="D45" s="231"/>
      <c r="F45" s="231"/>
      <c r="G45" s="89"/>
    </row>
    <row r="46" spans="1:7">
      <c r="A46" s="89" t="s">
        <v>1735</v>
      </c>
      <c r="B46" s="89" t="s">
        <v>845</v>
      </c>
      <c r="C46" s="120" t="s">
        <v>619</v>
      </c>
      <c r="D46" s="231"/>
      <c r="F46" s="231"/>
      <c r="G46" s="89"/>
    </row>
    <row r="47" spans="1:7">
      <c r="A47" s="89" t="s">
        <v>1736</v>
      </c>
      <c r="B47" s="89" t="s">
        <v>847</v>
      </c>
      <c r="C47" s="120" t="s">
        <v>619</v>
      </c>
      <c r="D47" s="231"/>
      <c r="F47" s="231"/>
      <c r="G47" s="89"/>
    </row>
    <row r="48" spans="1:7">
      <c r="A48" s="89" t="s">
        <v>1737</v>
      </c>
      <c r="B48" s="89" t="s">
        <v>849</v>
      </c>
      <c r="C48" s="120" t="s">
        <v>619</v>
      </c>
      <c r="D48" s="231"/>
      <c r="F48" s="231"/>
      <c r="G48" s="89"/>
    </row>
    <row r="49" spans="1:7">
      <c r="A49" s="89" t="s">
        <v>1738</v>
      </c>
      <c r="B49" s="89" t="s">
        <v>851</v>
      </c>
      <c r="C49" s="120" t="s">
        <v>619</v>
      </c>
      <c r="D49" s="231"/>
      <c r="F49" s="231"/>
      <c r="G49" s="89"/>
    </row>
    <row r="50" spans="1:7">
      <c r="A50" s="89" t="s">
        <v>1739</v>
      </c>
      <c r="B50" s="89" t="s">
        <v>853</v>
      </c>
      <c r="C50" s="120" t="s">
        <v>619</v>
      </c>
      <c r="D50" s="231"/>
      <c r="F50" s="231"/>
      <c r="G50" s="89"/>
    </row>
    <row r="51" spans="1:7">
      <c r="A51" s="89" t="s">
        <v>1740</v>
      </c>
      <c r="B51" s="89" t="s">
        <v>855</v>
      </c>
      <c r="C51" s="120" t="s">
        <v>619</v>
      </c>
      <c r="D51" s="231"/>
      <c r="F51" s="231"/>
      <c r="G51" s="89"/>
    </row>
    <row r="52" spans="1:7">
      <c r="A52" s="89" t="s">
        <v>1741</v>
      </c>
      <c r="B52" s="89" t="s">
        <v>162</v>
      </c>
      <c r="C52" s="120" t="s">
        <v>619</v>
      </c>
      <c r="D52" s="231"/>
      <c r="F52" s="231"/>
      <c r="G52" s="89"/>
    </row>
    <row r="53" spans="1:7">
      <c r="A53" s="89" t="s">
        <v>1742</v>
      </c>
      <c r="B53" s="89" t="s">
        <v>858</v>
      </c>
      <c r="C53" s="120" t="s">
        <v>619</v>
      </c>
      <c r="D53" s="231"/>
      <c r="F53" s="231"/>
      <c r="G53" s="89"/>
    </row>
    <row r="54" spans="1:7">
      <c r="A54" s="89" t="s">
        <v>1743</v>
      </c>
      <c r="B54" s="231" t="s">
        <v>552</v>
      </c>
      <c r="C54" s="236">
        <f>SUM(C55:C57)</f>
        <v>0</v>
      </c>
      <c r="D54" s="231"/>
      <c r="F54" s="231"/>
      <c r="G54" s="89"/>
    </row>
    <row r="55" spans="1:7">
      <c r="A55" s="89" t="s">
        <v>1744</v>
      </c>
      <c r="B55" s="89" t="s">
        <v>861</v>
      </c>
      <c r="C55" s="120" t="s">
        <v>619</v>
      </c>
      <c r="D55" s="231"/>
      <c r="F55" s="231"/>
      <c r="G55" s="89"/>
    </row>
    <row r="56" spans="1:7">
      <c r="A56" s="89" t="s">
        <v>1745</v>
      </c>
      <c r="B56" s="89" t="s">
        <v>863</v>
      </c>
      <c r="C56" s="120" t="s">
        <v>619</v>
      </c>
      <c r="D56" s="231"/>
      <c r="F56" s="231"/>
      <c r="G56" s="89"/>
    </row>
    <row r="57" spans="1:7">
      <c r="A57" s="89" t="s">
        <v>1746</v>
      </c>
      <c r="B57" s="89" t="s">
        <v>865</v>
      </c>
      <c r="C57" s="120" t="s">
        <v>619</v>
      </c>
      <c r="D57" s="231"/>
      <c r="F57" s="231"/>
      <c r="G57" s="89"/>
    </row>
    <row r="58" spans="1:7">
      <c r="A58" s="89" t="s">
        <v>1747</v>
      </c>
      <c r="B58" s="231" t="s">
        <v>351</v>
      </c>
      <c r="C58" s="236">
        <f>SUM(C59:C69)</f>
        <v>0</v>
      </c>
      <c r="D58" s="231"/>
      <c r="F58" s="231"/>
      <c r="G58" s="89"/>
    </row>
    <row r="59" spans="1:7">
      <c r="A59" s="89" t="s">
        <v>1748</v>
      </c>
      <c r="B59" s="107" t="s">
        <v>554</v>
      </c>
      <c r="C59" s="120" t="s">
        <v>619</v>
      </c>
      <c r="D59" s="231"/>
      <c r="F59" s="231"/>
      <c r="G59" s="89"/>
    </row>
    <row r="60" spans="1:7">
      <c r="A60" s="89" t="s">
        <v>1749</v>
      </c>
      <c r="B60" s="89" t="s">
        <v>869</v>
      </c>
      <c r="C60" s="120" t="s">
        <v>619</v>
      </c>
      <c r="D60" s="231"/>
      <c r="F60" s="231"/>
      <c r="G60" s="89"/>
    </row>
    <row r="61" spans="1:7">
      <c r="A61" s="89" t="s">
        <v>1750</v>
      </c>
      <c r="B61" s="107" t="s">
        <v>556</v>
      </c>
      <c r="C61" s="120" t="s">
        <v>619</v>
      </c>
      <c r="D61" s="231"/>
      <c r="F61" s="231"/>
      <c r="G61" s="89"/>
    </row>
    <row r="62" spans="1:7">
      <c r="A62" s="89" t="s">
        <v>1751</v>
      </c>
      <c r="B62" s="107" t="s">
        <v>558</v>
      </c>
      <c r="C62" s="120" t="s">
        <v>619</v>
      </c>
      <c r="D62" s="231"/>
      <c r="F62" s="231"/>
      <c r="G62" s="89"/>
    </row>
    <row r="63" spans="1:7">
      <c r="A63" s="89" t="s">
        <v>1752</v>
      </c>
      <c r="B63" s="107" t="s">
        <v>560</v>
      </c>
      <c r="C63" s="120" t="s">
        <v>619</v>
      </c>
      <c r="D63" s="231"/>
      <c r="F63" s="231"/>
      <c r="G63" s="89"/>
    </row>
    <row r="64" spans="1:7">
      <c r="A64" s="89" t="s">
        <v>1753</v>
      </c>
      <c r="B64" s="107" t="s">
        <v>562</v>
      </c>
      <c r="C64" s="120" t="s">
        <v>619</v>
      </c>
      <c r="D64" s="231"/>
      <c r="F64" s="231"/>
      <c r="G64" s="89"/>
    </row>
    <row r="65" spans="1:7">
      <c r="A65" s="89" t="s">
        <v>1754</v>
      </c>
      <c r="B65" s="107" t="s">
        <v>564</v>
      </c>
      <c r="C65" s="120" t="s">
        <v>619</v>
      </c>
      <c r="D65" s="231"/>
      <c r="F65" s="231"/>
      <c r="G65" s="89"/>
    </row>
    <row r="66" spans="1:7">
      <c r="A66" s="89" t="s">
        <v>1755</v>
      </c>
      <c r="B66" s="107" t="s">
        <v>566</v>
      </c>
      <c r="C66" s="120" t="s">
        <v>619</v>
      </c>
      <c r="D66" s="231"/>
      <c r="F66" s="231"/>
      <c r="G66" s="89"/>
    </row>
    <row r="67" spans="1:7">
      <c r="A67" s="89" t="s">
        <v>1756</v>
      </c>
      <c r="B67" s="107" t="s">
        <v>568</v>
      </c>
      <c r="C67" s="120" t="s">
        <v>619</v>
      </c>
      <c r="D67" s="231"/>
      <c r="F67" s="231"/>
      <c r="G67" s="89"/>
    </row>
    <row r="68" spans="1:7">
      <c r="A68" s="89" t="s">
        <v>1757</v>
      </c>
      <c r="B68" s="107" t="s">
        <v>570</v>
      </c>
      <c r="C68" s="120" t="s">
        <v>619</v>
      </c>
      <c r="D68" s="231"/>
      <c r="F68" s="231"/>
      <c r="G68" s="89"/>
    </row>
    <row r="69" spans="1:7">
      <c r="A69" s="89" t="s">
        <v>1758</v>
      </c>
      <c r="B69" s="107" t="s">
        <v>351</v>
      </c>
      <c r="C69" s="120" t="s">
        <v>619</v>
      </c>
      <c r="D69" s="231"/>
      <c r="F69" s="231"/>
      <c r="G69" s="89"/>
    </row>
    <row r="70" spans="1:7" outlineLevel="1">
      <c r="A70" s="89" t="s">
        <v>1759</v>
      </c>
      <c r="B70" s="129" t="s">
        <v>355</v>
      </c>
      <c r="C70" s="120"/>
      <c r="G70" s="89"/>
    </row>
    <row r="71" spans="1:7" outlineLevel="1">
      <c r="A71" s="89" t="s">
        <v>1760</v>
      </c>
      <c r="B71" s="129" t="s">
        <v>355</v>
      </c>
      <c r="C71" s="120"/>
      <c r="G71" s="89"/>
    </row>
    <row r="72" spans="1:7" outlineLevel="1">
      <c r="A72" s="89" t="s">
        <v>1761</v>
      </c>
      <c r="B72" s="129" t="s">
        <v>355</v>
      </c>
      <c r="C72" s="120"/>
      <c r="G72" s="89"/>
    </row>
    <row r="73" spans="1:7" outlineLevel="1">
      <c r="A73" s="89" t="s">
        <v>1762</v>
      </c>
      <c r="B73" s="129" t="s">
        <v>355</v>
      </c>
      <c r="C73" s="120"/>
      <c r="G73" s="89"/>
    </row>
    <row r="74" spans="1:7" outlineLevel="1">
      <c r="A74" s="89" t="s">
        <v>1763</v>
      </c>
      <c r="B74" s="129" t="s">
        <v>355</v>
      </c>
      <c r="C74" s="120"/>
      <c r="G74" s="89"/>
    </row>
    <row r="75" spans="1:7" outlineLevel="1">
      <c r="A75" s="89" t="s">
        <v>1764</v>
      </c>
      <c r="B75" s="129" t="s">
        <v>355</v>
      </c>
      <c r="C75" s="120"/>
      <c r="G75" s="89"/>
    </row>
    <row r="76" spans="1:7" outlineLevel="1">
      <c r="A76" s="89" t="s">
        <v>1765</v>
      </c>
      <c r="B76" s="129" t="s">
        <v>355</v>
      </c>
      <c r="C76" s="120"/>
      <c r="G76" s="89"/>
    </row>
    <row r="77" spans="1:7" outlineLevel="1">
      <c r="A77" s="89" t="s">
        <v>1766</v>
      </c>
      <c r="B77" s="129" t="s">
        <v>355</v>
      </c>
      <c r="C77" s="120"/>
      <c r="G77" s="89"/>
    </row>
    <row r="78" spans="1:7" outlineLevel="1">
      <c r="A78" s="89" t="s">
        <v>1767</v>
      </c>
      <c r="B78" s="129" t="s">
        <v>355</v>
      </c>
      <c r="C78" s="120"/>
      <c r="G78" s="89"/>
    </row>
    <row r="79" spans="1:7" outlineLevel="1">
      <c r="A79" s="89" t="s">
        <v>1768</v>
      </c>
      <c r="B79" s="129" t="s">
        <v>355</v>
      </c>
      <c r="C79" s="120"/>
      <c r="G79" s="89"/>
    </row>
    <row r="80" spans="1:7" ht="15" customHeight="1">
      <c r="A80" s="109"/>
      <c r="B80" s="110" t="s">
        <v>1769</v>
      </c>
      <c r="C80" s="109" t="s">
        <v>1706</v>
      </c>
      <c r="D80" s="109"/>
      <c r="E80" s="111"/>
      <c r="F80" s="112"/>
      <c r="G80" s="112"/>
    </row>
    <row r="81" spans="1:7">
      <c r="A81" s="89" t="s">
        <v>1770</v>
      </c>
      <c r="B81" s="89" t="s">
        <v>942</v>
      </c>
      <c r="C81" s="120" t="s">
        <v>619</v>
      </c>
      <c r="E81" s="85"/>
    </row>
    <row r="82" spans="1:7">
      <c r="A82" s="89" t="s">
        <v>1771</v>
      </c>
      <c r="B82" s="89" t="s">
        <v>944</v>
      </c>
      <c r="C82" s="120" t="s">
        <v>619</v>
      </c>
      <c r="E82" s="85"/>
    </row>
    <row r="83" spans="1:7">
      <c r="A83" s="89" t="s">
        <v>1772</v>
      </c>
      <c r="B83" s="89" t="s">
        <v>351</v>
      </c>
      <c r="C83" s="120" t="s">
        <v>619</v>
      </c>
      <c r="E83" s="85"/>
    </row>
    <row r="84" spans="1:7" outlineLevel="1">
      <c r="A84" s="89" t="s">
        <v>1773</v>
      </c>
      <c r="C84" s="120"/>
      <c r="E84" s="85"/>
    </row>
    <row r="85" spans="1:7" outlineLevel="1">
      <c r="A85" s="89" t="s">
        <v>1774</v>
      </c>
      <c r="C85" s="120"/>
      <c r="E85" s="85"/>
    </row>
    <row r="86" spans="1:7" outlineLevel="1">
      <c r="A86" s="89" t="s">
        <v>1775</v>
      </c>
      <c r="C86" s="120"/>
      <c r="E86" s="85"/>
    </row>
    <row r="87" spans="1:7" outlineLevel="1">
      <c r="A87" s="89" t="s">
        <v>1776</v>
      </c>
      <c r="C87" s="120"/>
      <c r="E87" s="85"/>
    </row>
    <row r="88" spans="1:7" outlineLevel="1">
      <c r="A88" s="89" t="s">
        <v>1777</v>
      </c>
      <c r="C88" s="120"/>
      <c r="E88" s="85"/>
    </row>
    <row r="89" spans="1:7" outlineLevel="1">
      <c r="A89" s="89" t="s">
        <v>1778</v>
      </c>
      <c r="C89" s="120"/>
      <c r="E89" s="85"/>
    </row>
    <row r="90" spans="1:7" ht="15" customHeight="1">
      <c r="A90" s="109"/>
      <c r="B90" s="110" t="s">
        <v>1779</v>
      </c>
      <c r="C90" s="109" t="s">
        <v>1706</v>
      </c>
      <c r="D90" s="109"/>
      <c r="E90" s="111"/>
      <c r="F90" s="112"/>
      <c r="G90" s="112"/>
    </row>
    <row r="91" spans="1:7">
      <c r="A91" s="89" t="s">
        <v>1780</v>
      </c>
      <c r="B91" s="89" t="s">
        <v>954</v>
      </c>
      <c r="C91" s="120" t="s">
        <v>619</v>
      </c>
      <c r="E91" s="85"/>
    </row>
    <row r="92" spans="1:7">
      <c r="A92" s="89" t="s">
        <v>1781</v>
      </c>
      <c r="B92" s="89" t="s">
        <v>956</v>
      </c>
      <c r="C92" s="120" t="s">
        <v>619</v>
      </c>
      <c r="E92" s="85"/>
    </row>
    <row r="93" spans="1:7">
      <c r="A93" s="89" t="s">
        <v>1782</v>
      </c>
      <c r="B93" s="89" t="s">
        <v>351</v>
      </c>
      <c r="C93" s="120" t="s">
        <v>619</v>
      </c>
      <c r="E93" s="85"/>
    </row>
    <row r="94" spans="1:7" outlineLevel="1">
      <c r="A94" s="89" t="s">
        <v>1783</v>
      </c>
      <c r="C94" s="120"/>
      <c r="E94" s="85"/>
    </row>
    <row r="95" spans="1:7" outlineLevel="1">
      <c r="A95" s="89" t="s">
        <v>1784</v>
      </c>
      <c r="C95" s="120"/>
      <c r="E95" s="85"/>
    </row>
    <row r="96" spans="1:7" outlineLevel="1">
      <c r="A96" s="89" t="s">
        <v>1785</v>
      </c>
      <c r="C96" s="120"/>
      <c r="E96" s="85"/>
    </row>
    <row r="97" spans="1:7" outlineLevel="1">
      <c r="A97" s="89" t="s">
        <v>1786</v>
      </c>
      <c r="C97" s="120"/>
      <c r="E97" s="85"/>
    </row>
    <row r="98" spans="1:7" outlineLevel="1">
      <c r="A98" s="89" t="s">
        <v>1787</v>
      </c>
      <c r="C98" s="120"/>
      <c r="E98" s="85"/>
    </row>
    <row r="99" spans="1:7" outlineLevel="1">
      <c r="A99" s="89" t="s">
        <v>1788</v>
      </c>
      <c r="C99" s="120"/>
      <c r="E99" s="85"/>
    </row>
    <row r="100" spans="1:7" ht="15" customHeight="1">
      <c r="A100" s="109"/>
      <c r="B100" s="110" t="s">
        <v>1789</v>
      </c>
      <c r="C100" s="109" t="s">
        <v>1706</v>
      </c>
      <c r="D100" s="109"/>
      <c r="E100" s="111"/>
      <c r="F100" s="112"/>
      <c r="G100" s="112"/>
    </row>
    <row r="101" spans="1:7">
      <c r="A101" s="89" t="s">
        <v>1790</v>
      </c>
      <c r="B101" s="136" t="s">
        <v>966</v>
      </c>
      <c r="C101" s="120" t="s">
        <v>619</v>
      </c>
      <c r="E101" s="85"/>
    </row>
    <row r="102" spans="1:7">
      <c r="A102" s="89" t="s">
        <v>1791</v>
      </c>
      <c r="B102" s="136" t="s">
        <v>968</v>
      </c>
      <c r="C102" s="120" t="s">
        <v>619</v>
      </c>
      <c r="E102" s="85"/>
    </row>
    <row r="103" spans="1:7">
      <c r="A103" s="89" t="s">
        <v>1792</v>
      </c>
      <c r="B103" s="136" t="s">
        <v>970</v>
      </c>
      <c r="C103" s="120" t="s">
        <v>619</v>
      </c>
    </row>
    <row r="104" spans="1:7">
      <c r="A104" s="89" t="s">
        <v>1793</v>
      </c>
      <c r="B104" s="136" t="s">
        <v>972</v>
      </c>
      <c r="C104" s="120" t="s">
        <v>619</v>
      </c>
    </row>
    <row r="105" spans="1:7">
      <c r="A105" s="89" t="s">
        <v>1794</v>
      </c>
      <c r="B105" s="136" t="s">
        <v>974</v>
      </c>
      <c r="C105" s="120" t="s">
        <v>619</v>
      </c>
    </row>
    <row r="106" spans="1:7" outlineLevel="1">
      <c r="A106" s="89" t="s">
        <v>1795</v>
      </c>
      <c r="B106" s="136"/>
      <c r="C106" s="120"/>
    </row>
    <row r="107" spans="1:7" outlineLevel="1">
      <c r="A107" s="89" t="s">
        <v>1796</v>
      </c>
      <c r="B107" s="136"/>
      <c r="C107" s="120"/>
    </row>
    <row r="108" spans="1:7" outlineLevel="1">
      <c r="A108" s="89" t="s">
        <v>1797</v>
      </c>
      <c r="B108" s="136"/>
      <c r="C108" s="120"/>
    </row>
    <row r="109" spans="1:7" outlineLevel="1">
      <c r="A109" s="89" t="s">
        <v>1798</v>
      </c>
      <c r="B109" s="136"/>
      <c r="C109" s="120"/>
    </row>
    <row r="110" spans="1:7" ht="15" customHeight="1">
      <c r="A110" s="109"/>
      <c r="B110" s="110" t="s">
        <v>1799</v>
      </c>
      <c r="C110" s="109" t="s">
        <v>1706</v>
      </c>
      <c r="D110" s="109"/>
      <c r="E110" s="111"/>
      <c r="F110" s="112"/>
      <c r="G110" s="112"/>
    </row>
    <row r="111" spans="1:7">
      <c r="A111" s="89" t="s">
        <v>1800</v>
      </c>
      <c r="B111" s="89" t="s">
        <v>981</v>
      </c>
      <c r="C111" s="120" t="s">
        <v>619</v>
      </c>
      <c r="E111" s="85"/>
    </row>
    <row r="112" spans="1:7" outlineLevel="1">
      <c r="A112" s="89" t="s">
        <v>1801</v>
      </c>
      <c r="C112" s="120"/>
      <c r="E112" s="85"/>
    </row>
    <row r="113" spans="1:7" outlineLevel="1">
      <c r="A113" s="89" t="s">
        <v>1802</v>
      </c>
      <c r="C113" s="120"/>
      <c r="E113" s="85"/>
    </row>
    <row r="114" spans="1:7" outlineLevel="1">
      <c r="A114" s="89" t="s">
        <v>1803</v>
      </c>
      <c r="C114" s="120"/>
      <c r="E114" s="85"/>
    </row>
    <row r="115" spans="1:7" outlineLevel="1">
      <c r="A115" s="89" t="s">
        <v>1804</v>
      </c>
      <c r="C115" s="120"/>
      <c r="E115" s="85"/>
    </row>
    <row r="116" spans="1:7" ht="15" customHeight="1">
      <c r="A116" s="109"/>
      <c r="B116" s="110" t="s">
        <v>1805</v>
      </c>
      <c r="C116" s="109" t="s">
        <v>987</v>
      </c>
      <c r="D116" s="109" t="s">
        <v>988</v>
      </c>
      <c r="E116" s="111"/>
      <c r="F116" s="109" t="s">
        <v>1706</v>
      </c>
      <c r="G116" s="109" t="s">
        <v>989</v>
      </c>
    </row>
    <row r="117" spans="1:7">
      <c r="A117" s="89" t="s">
        <v>1806</v>
      </c>
      <c r="B117" s="107" t="s">
        <v>991</v>
      </c>
      <c r="C117" s="117" t="s">
        <v>619</v>
      </c>
      <c r="D117" s="102"/>
      <c r="E117" s="102"/>
      <c r="F117" s="135"/>
      <c r="G117" s="135"/>
    </row>
    <row r="118" spans="1:7">
      <c r="A118" s="102"/>
      <c r="B118" s="229"/>
      <c r="C118" s="102"/>
      <c r="D118" s="102"/>
      <c r="E118" s="102"/>
      <c r="F118" s="135"/>
      <c r="G118" s="135"/>
    </row>
    <row r="119" spans="1:7">
      <c r="B119" s="107" t="s">
        <v>992</v>
      </c>
      <c r="C119" s="102"/>
      <c r="D119" s="102"/>
      <c r="E119" s="102"/>
      <c r="F119" s="135"/>
      <c r="G119" s="135"/>
    </row>
    <row r="120" spans="1:7">
      <c r="A120" s="89" t="s">
        <v>1807</v>
      </c>
      <c r="B120" s="107" t="s">
        <v>1123</v>
      </c>
      <c r="C120" s="117" t="s">
        <v>619</v>
      </c>
      <c r="D120" s="228" t="s">
        <v>619</v>
      </c>
      <c r="E120" s="102"/>
      <c r="F120" s="123" t="str">
        <f t="shared" ref="F120:F143" si="0">IF($C$144=0,"",IF(C120="[for completion]","",C120/$C$144))</f>
        <v/>
      </c>
      <c r="G120" s="123" t="str">
        <f t="shared" ref="G120:G143" si="1">IF($D$144=0,"",IF(D120="[for completion]","",D120/$D$144))</f>
        <v/>
      </c>
    </row>
    <row r="121" spans="1:7">
      <c r="A121" s="89" t="s">
        <v>1808</v>
      </c>
      <c r="B121" s="107" t="s">
        <v>1123</v>
      </c>
      <c r="C121" s="117" t="s">
        <v>619</v>
      </c>
      <c r="D121" s="228" t="s">
        <v>619</v>
      </c>
      <c r="E121" s="102"/>
      <c r="F121" s="123" t="str">
        <f t="shared" si="0"/>
        <v/>
      </c>
      <c r="G121" s="123" t="str">
        <f t="shared" si="1"/>
        <v/>
      </c>
    </row>
    <row r="122" spans="1:7">
      <c r="A122" s="89" t="s">
        <v>1809</v>
      </c>
      <c r="B122" s="107" t="s">
        <v>1123</v>
      </c>
      <c r="C122" s="117" t="s">
        <v>619</v>
      </c>
      <c r="D122" s="228" t="s">
        <v>619</v>
      </c>
      <c r="E122" s="102"/>
      <c r="F122" s="123" t="str">
        <f t="shared" si="0"/>
        <v/>
      </c>
      <c r="G122" s="123" t="str">
        <f t="shared" si="1"/>
        <v/>
      </c>
    </row>
    <row r="123" spans="1:7">
      <c r="A123" s="89" t="s">
        <v>1810</v>
      </c>
      <c r="B123" s="107" t="s">
        <v>1123</v>
      </c>
      <c r="C123" s="117" t="s">
        <v>619</v>
      </c>
      <c r="D123" s="228" t="s">
        <v>619</v>
      </c>
      <c r="E123" s="102"/>
      <c r="F123" s="123" t="str">
        <f t="shared" si="0"/>
        <v/>
      </c>
      <c r="G123" s="123" t="str">
        <f t="shared" si="1"/>
        <v/>
      </c>
    </row>
    <row r="124" spans="1:7">
      <c r="A124" s="89" t="s">
        <v>1811</v>
      </c>
      <c r="B124" s="107" t="s">
        <v>1123</v>
      </c>
      <c r="C124" s="117" t="s">
        <v>619</v>
      </c>
      <c r="D124" s="228" t="s">
        <v>619</v>
      </c>
      <c r="E124" s="102"/>
      <c r="F124" s="123" t="str">
        <f t="shared" si="0"/>
        <v/>
      </c>
      <c r="G124" s="123" t="str">
        <f t="shared" si="1"/>
        <v/>
      </c>
    </row>
    <row r="125" spans="1:7">
      <c r="A125" s="89" t="s">
        <v>1812</v>
      </c>
      <c r="B125" s="107" t="s">
        <v>1123</v>
      </c>
      <c r="C125" s="117" t="s">
        <v>619</v>
      </c>
      <c r="D125" s="228" t="s">
        <v>619</v>
      </c>
      <c r="E125" s="102"/>
      <c r="F125" s="123" t="str">
        <f t="shared" si="0"/>
        <v/>
      </c>
      <c r="G125" s="123" t="str">
        <f t="shared" si="1"/>
        <v/>
      </c>
    </row>
    <row r="126" spans="1:7">
      <c r="A126" s="89" t="s">
        <v>1813</v>
      </c>
      <c r="B126" s="107" t="s">
        <v>1123</v>
      </c>
      <c r="C126" s="117" t="s">
        <v>619</v>
      </c>
      <c r="D126" s="228" t="s">
        <v>619</v>
      </c>
      <c r="E126" s="102"/>
      <c r="F126" s="123" t="str">
        <f t="shared" si="0"/>
        <v/>
      </c>
      <c r="G126" s="123" t="str">
        <f t="shared" si="1"/>
        <v/>
      </c>
    </row>
    <row r="127" spans="1:7">
      <c r="A127" s="89" t="s">
        <v>1814</v>
      </c>
      <c r="B127" s="107" t="s">
        <v>1123</v>
      </c>
      <c r="C127" s="117" t="s">
        <v>619</v>
      </c>
      <c r="D127" s="228" t="s">
        <v>619</v>
      </c>
      <c r="E127" s="102"/>
      <c r="F127" s="123" t="str">
        <f t="shared" si="0"/>
        <v/>
      </c>
      <c r="G127" s="123" t="str">
        <f t="shared" si="1"/>
        <v/>
      </c>
    </row>
    <row r="128" spans="1:7">
      <c r="A128" s="89" t="s">
        <v>1815</v>
      </c>
      <c r="B128" s="107" t="s">
        <v>1123</v>
      </c>
      <c r="C128" s="117" t="s">
        <v>619</v>
      </c>
      <c r="D128" s="228" t="s">
        <v>619</v>
      </c>
      <c r="E128" s="102"/>
      <c r="F128" s="123" t="str">
        <f t="shared" si="0"/>
        <v/>
      </c>
      <c r="G128" s="123" t="str">
        <f t="shared" si="1"/>
        <v/>
      </c>
    </row>
    <row r="129" spans="1:7">
      <c r="A129" s="89" t="s">
        <v>1816</v>
      </c>
      <c r="B129" s="107" t="s">
        <v>1123</v>
      </c>
      <c r="C129" s="117" t="s">
        <v>619</v>
      </c>
      <c r="D129" s="228" t="s">
        <v>619</v>
      </c>
      <c r="E129" s="107"/>
      <c r="F129" s="123" t="str">
        <f t="shared" si="0"/>
        <v/>
      </c>
      <c r="G129" s="123" t="str">
        <f t="shared" si="1"/>
        <v/>
      </c>
    </row>
    <row r="130" spans="1:7">
      <c r="A130" s="89" t="s">
        <v>1817</v>
      </c>
      <c r="B130" s="107" t="s">
        <v>1123</v>
      </c>
      <c r="C130" s="117" t="s">
        <v>619</v>
      </c>
      <c r="D130" s="228" t="s">
        <v>619</v>
      </c>
      <c r="E130" s="107"/>
      <c r="F130" s="123" t="str">
        <f t="shared" si="0"/>
        <v/>
      </c>
      <c r="G130" s="123" t="str">
        <f t="shared" si="1"/>
        <v/>
      </c>
    </row>
    <row r="131" spans="1:7">
      <c r="A131" s="89" t="s">
        <v>1818</v>
      </c>
      <c r="B131" s="107" t="s">
        <v>1123</v>
      </c>
      <c r="C131" s="117" t="s">
        <v>619</v>
      </c>
      <c r="D131" s="228" t="s">
        <v>619</v>
      </c>
      <c r="E131" s="107"/>
      <c r="F131" s="123" t="str">
        <f t="shared" si="0"/>
        <v/>
      </c>
      <c r="G131" s="123" t="str">
        <f t="shared" si="1"/>
        <v/>
      </c>
    </row>
    <row r="132" spans="1:7">
      <c r="A132" s="89" t="s">
        <v>1819</v>
      </c>
      <c r="B132" s="107" t="s">
        <v>1123</v>
      </c>
      <c r="C132" s="117" t="s">
        <v>619</v>
      </c>
      <c r="D132" s="228" t="s">
        <v>619</v>
      </c>
      <c r="E132" s="107"/>
      <c r="F132" s="123" t="str">
        <f t="shared" si="0"/>
        <v/>
      </c>
      <c r="G132" s="123" t="str">
        <f t="shared" si="1"/>
        <v/>
      </c>
    </row>
    <row r="133" spans="1:7">
      <c r="A133" s="89" t="s">
        <v>1820</v>
      </c>
      <c r="B133" s="107" t="s">
        <v>1123</v>
      </c>
      <c r="C133" s="117" t="s">
        <v>619</v>
      </c>
      <c r="D133" s="228" t="s">
        <v>619</v>
      </c>
      <c r="E133" s="107"/>
      <c r="F133" s="123" t="str">
        <f t="shared" si="0"/>
        <v/>
      </c>
      <c r="G133" s="123" t="str">
        <f t="shared" si="1"/>
        <v/>
      </c>
    </row>
    <row r="134" spans="1:7">
      <c r="A134" s="89" t="s">
        <v>1821</v>
      </c>
      <c r="B134" s="107" t="s">
        <v>1123</v>
      </c>
      <c r="C134" s="117" t="s">
        <v>619</v>
      </c>
      <c r="D134" s="228" t="s">
        <v>619</v>
      </c>
      <c r="E134" s="107"/>
      <c r="F134" s="123" t="str">
        <f t="shared" si="0"/>
        <v/>
      </c>
      <c r="G134" s="123" t="str">
        <f t="shared" si="1"/>
        <v/>
      </c>
    </row>
    <row r="135" spans="1:7">
      <c r="A135" s="89" t="s">
        <v>1822</v>
      </c>
      <c r="B135" s="107" t="s">
        <v>1123</v>
      </c>
      <c r="C135" s="117" t="s">
        <v>619</v>
      </c>
      <c r="D135" s="228" t="s">
        <v>619</v>
      </c>
      <c r="F135" s="123" t="str">
        <f t="shared" si="0"/>
        <v/>
      </c>
      <c r="G135" s="123" t="str">
        <f t="shared" si="1"/>
        <v/>
      </c>
    </row>
    <row r="136" spans="1:7">
      <c r="A136" s="89" t="s">
        <v>1823</v>
      </c>
      <c r="B136" s="107" t="s">
        <v>1123</v>
      </c>
      <c r="C136" s="117" t="s">
        <v>619</v>
      </c>
      <c r="D136" s="228" t="s">
        <v>619</v>
      </c>
      <c r="E136" s="121"/>
      <c r="F136" s="123" t="str">
        <f t="shared" si="0"/>
        <v/>
      </c>
      <c r="G136" s="123" t="str">
        <f t="shared" si="1"/>
        <v/>
      </c>
    </row>
    <row r="137" spans="1:7">
      <c r="A137" s="89" t="s">
        <v>1824</v>
      </c>
      <c r="B137" s="107" t="s">
        <v>1123</v>
      </c>
      <c r="C137" s="117" t="s">
        <v>619</v>
      </c>
      <c r="D137" s="228" t="s">
        <v>619</v>
      </c>
      <c r="E137" s="121"/>
      <c r="F137" s="123" t="str">
        <f t="shared" si="0"/>
        <v/>
      </c>
      <c r="G137" s="123" t="str">
        <f t="shared" si="1"/>
        <v/>
      </c>
    </row>
    <row r="138" spans="1:7">
      <c r="A138" s="89" t="s">
        <v>1825</v>
      </c>
      <c r="B138" s="107" t="s">
        <v>1123</v>
      </c>
      <c r="C138" s="117" t="s">
        <v>619</v>
      </c>
      <c r="D138" s="228" t="s">
        <v>619</v>
      </c>
      <c r="E138" s="121"/>
      <c r="F138" s="123" t="str">
        <f t="shared" si="0"/>
        <v/>
      </c>
      <c r="G138" s="123" t="str">
        <f t="shared" si="1"/>
        <v/>
      </c>
    </row>
    <row r="139" spans="1:7">
      <c r="A139" s="89" t="s">
        <v>1826</v>
      </c>
      <c r="B139" s="107" t="s">
        <v>1123</v>
      </c>
      <c r="C139" s="117" t="s">
        <v>619</v>
      </c>
      <c r="D139" s="228" t="s">
        <v>619</v>
      </c>
      <c r="E139" s="121"/>
      <c r="F139" s="123" t="str">
        <f t="shared" si="0"/>
        <v/>
      </c>
      <c r="G139" s="123" t="str">
        <f t="shared" si="1"/>
        <v/>
      </c>
    </row>
    <row r="140" spans="1:7">
      <c r="A140" s="89" t="s">
        <v>1827</v>
      </c>
      <c r="B140" s="107" t="s">
        <v>1123</v>
      </c>
      <c r="C140" s="117" t="s">
        <v>619</v>
      </c>
      <c r="D140" s="228" t="s">
        <v>619</v>
      </c>
      <c r="E140" s="121"/>
      <c r="F140" s="123" t="str">
        <f t="shared" si="0"/>
        <v/>
      </c>
      <c r="G140" s="123" t="str">
        <f t="shared" si="1"/>
        <v/>
      </c>
    </row>
    <row r="141" spans="1:7">
      <c r="A141" s="89" t="s">
        <v>1828</v>
      </c>
      <c r="B141" s="107" t="s">
        <v>1123</v>
      </c>
      <c r="C141" s="117" t="s">
        <v>619</v>
      </c>
      <c r="D141" s="228" t="s">
        <v>619</v>
      </c>
      <c r="E141" s="121"/>
      <c r="F141" s="123" t="str">
        <f t="shared" si="0"/>
        <v/>
      </c>
      <c r="G141" s="123" t="str">
        <f t="shared" si="1"/>
        <v/>
      </c>
    </row>
    <row r="142" spans="1:7">
      <c r="A142" s="89" t="s">
        <v>1829</v>
      </c>
      <c r="B142" s="107" t="s">
        <v>1123</v>
      </c>
      <c r="C142" s="117" t="s">
        <v>619</v>
      </c>
      <c r="D142" s="228" t="s">
        <v>619</v>
      </c>
      <c r="E142" s="121"/>
      <c r="F142" s="123" t="str">
        <f t="shared" si="0"/>
        <v/>
      </c>
      <c r="G142" s="123" t="str">
        <f t="shared" si="1"/>
        <v/>
      </c>
    </row>
    <row r="143" spans="1:7">
      <c r="A143" s="89" t="s">
        <v>1830</v>
      </c>
      <c r="B143" s="107" t="s">
        <v>1123</v>
      </c>
      <c r="C143" s="117" t="s">
        <v>619</v>
      </c>
      <c r="D143" s="228" t="s">
        <v>619</v>
      </c>
      <c r="E143" s="121"/>
      <c r="F143" s="123" t="str">
        <f t="shared" si="0"/>
        <v/>
      </c>
      <c r="G143" s="123" t="str">
        <f t="shared" si="1"/>
        <v/>
      </c>
    </row>
    <row r="144" spans="1:7">
      <c r="A144" s="89" t="s">
        <v>1831</v>
      </c>
      <c r="B144" s="126" t="s">
        <v>353</v>
      </c>
      <c r="C144" s="127">
        <f>SUM(C120:C143)</f>
        <v>0</v>
      </c>
      <c r="D144" s="122">
        <f>SUM(D120:D143)</f>
        <v>0</v>
      </c>
      <c r="E144" s="121"/>
      <c r="F144" s="128">
        <f>SUM(F120:F143)</f>
        <v>0</v>
      </c>
      <c r="G144" s="128">
        <f>SUM(G120:G143)</f>
        <v>0</v>
      </c>
    </row>
    <row r="145" spans="1:7" ht="15" customHeight="1">
      <c r="A145" s="109"/>
      <c r="B145" s="110" t="s">
        <v>1832</v>
      </c>
      <c r="C145" s="109" t="s">
        <v>987</v>
      </c>
      <c r="D145" s="109" t="s">
        <v>988</v>
      </c>
      <c r="E145" s="111"/>
      <c r="F145" s="109" t="s">
        <v>1706</v>
      </c>
      <c r="G145" s="109" t="s">
        <v>989</v>
      </c>
    </row>
    <row r="146" spans="1:7">
      <c r="A146" s="89" t="s">
        <v>1833</v>
      </c>
      <c r="B146" s="89" t="s">
        <v>1026</v>
      </c>
      <c r="C146" s="120" t="s">
        <v>619</v>
      </c>
      <c r="G146" s="89"/>
    </row>
    <row r="147" spans="1:7">
      <c r="G147" s="89"/>
    </row>
    <row r="148" spans="1:7">
      <c r="B148" s="107" t="s">
        <v>1028</v>
      </c>
      <c r="G148" s="89"/>
    </row>
    <row r="149" spans="1:7">
      <c r="A149" s="89" t="s">
        <v>1834</v>
      </c>
      <c r="B149" s="89" t="s">
        <v>1030</v>
      </c>
      <c r="C149" s="117" t="s">
        <v>619</v>
      </c>
      <c r="D149" s="228" t="s">
        <v>619</v>
      </c>
      <c r="F149" s="123" t="str">
        <f t="shared" ref="F149:F163" si="2">IF($C$157=0,"",IF(C149="[for completion]","",C149/$C$157))</f>
        <v/>
      </c>
      <c r="G149" s="123" t="str">
        <f t="shared" ref="G149:G163" si="3">IF($D$157=0,"",IF(D149="[for completion]","",D149/$D$157))</f>
        <v/>
      </c>
    </row>
    <row r="150" spans="1:7">
      <c r="A150" s="89" t="s">
        <v>1835</v>
      </c>
      <c r="B150" s="89" t="s">
        <v>1032</v>
      </c>
      <c r="C150" s="117" t="s">
        <v>619</v>
      </c>
      <c r="D150" s="228" t="s">
        <v>619</v>
      </c>
      <c r="F150" s="123" t="str">
        <f t="shared" si="2"/>
        <v/>
      </c>
      <c r="G150" s="123" t="str">
        <f t="shared" si="3"/>
        <v/>
      </c>
    </row>
    <row r="151" spans="1:7">
      <c r="A151" s="89" t="s">
        <v>1836</v>
      </c>
      <c r="B151" s="89" t="s">
        <v>1034</v>
      </c>
      <c r="C151" s="117" t="s">
        <v>619</v>
      </c>
      <c r="D151" s="228" t="s">
        <v>619</v>
      </c>
      <c r="F151" s="123" t="str">
        <f t="shared" si="2"/>
        <v/>
      </c>
      <c r="G151" s="123" t="str">
        <f t="shared" si="3"/>
        <v/>
      </c>
    </row>
    <row r="152" spans="1:7">
      <c r="A152" s="89" t="s">
        <v>1837</v>
      </c>
      <c r="B152" s="89" t="s">
        <v>1036</v>
      </c>
      <c r="C152" s="117" t="s">
        <v>619</v>
      </c>
      <c r="D152" s="228" t="s">
        <v>619</v>
      </c>
      <c r="F152" s="123" t="str">
        <f t="shared" si="2"/>
        <v/>
      </c>
      <c r="G152" s="123" t="str">
        <f t="shared" si="3"/>
        <v/>
      </c>
    </row>
    <row r="153" spans="1:7">
      <c r="A153" s="89" t="s">
        <v>1838</v>
      </c>
      <c r="B153" s="89" t="s">
        <v>1038</v>
      </c>
      <c r="C153" s="117" t="s">
        <v>619</v>
      </c>
      <c r="D153" s="228" t="s">
        <v>619</v>
      </c>
      <c r="F153" s="123" t="str">
        <f t="shared" si="2"/>
        <v/>
      </c>
      <c r="G153" s="123" t="str">
        <f t="shared" si="3"/>
        <v/>
      </c>
    </row>
    <row r="154" spans="1:7">
      <c r="A154" s="89" t="s">
        <v>1839</v>
      </c>
      <c r="B154" s="89" t="s">
        <v>1040</v>
      </c>
      <c r="C154" s="117" t="s">
        <v>619</v>
      </c>
      <c r="D154" s="228" t="s">
        <v>619</v>
      </c>
      <c r="F154" s="123" t="str">
        <f t="shared" si="2"/>
        <v/>
      </c>
      <c r="G154" s="123" t="str">
        <f t="shared" si="3"/>
        <v/>
      </c>
    </row>
    <row r="155" spans="1:7">
      <c r="A155" s="89" t="s">
        <v>1840</v>
      </c>
      <c r="B155" s="89" t="s">
        <v>1042</v>
      </c>
      <c r="C155" s="117" t="s">
        <v>619</v>
      </c>
      <c r="D155" s="228" t="s">
        <v>619</v>
      </c>
      <c r="F155" s="123" t="str">
        <f t="shared" si="2"/>
        <v/>
      </c>
      <c r="G155" s="123" t="str">
        <f t="shared" si="3"/>
        <v/>
      </c>
    </row>
    <row r="156" spans="1:7">
      <c r="A156" s="89" t="s">
        <v>1841</v>
      </c>
      <c r="B156" s="89" t="s">
        <v>1044</v>
      </c>
      <c r="C156" s="117" t="s">
        <v>619</v>
      </c>
      <c r="D156" s="228" t="s">
        <v>619</v>
      </c>
      <c r="F156" s="123" t="str">
        <f t="shared" si="2"/>
        <v/>
      </c>
      <c r="G156" s="123" t="str">
        <f t="shared" si="3"/>
        <v/>
      </c>
    </row>
    <row r="157" spans="1:7">
      <c r="A157" s="89" t="s">
        <v>1842</v>
      </c>
      <c r="B157" s="126" t="s">
        <v>353</v>
      </c>
      <c r="C157" s="117">
        <f>SUM(C149:C156)</f>
        <v>0</v>
      </c>
      <c r="D157" s="228">
        <f>SUM(D149:D156)</f>
        <v>0</v>
      </c>
      <c r="F157" s="120">
        <f>SUM(F149:F156)</f>
        <v>0</v>
      </c>
      <c r="G157" s="120">
        <f>SUM(G149:G156)</f>
        <v>0</v>
      </c>
    </row>
    <row r="158" spans="1:7" outlineLevel="1">
      <c r="A158" s="89" t="s">
        <v>1843</v>
      </c>
      <c r="B158" s="129" t="s">
        <v>1047</v>
      </c>
      <c r="C158" s="117"/>
      <c r="D158" s="228"/>
      <c r="F158" s="123" t="str">
        <f t="shared" si="2"/>
        <v/>
      </c>
      <c r="G158" s="123" t="str">
        <f t="shared" si="3"/>
        <v/>
      </c>
    </row>
    <row r="159" spans="1:7" outlineLevel="1">
      <c r="A159" s="89" t="s">
        <v>1844</v>
      </c>
      <c r="B159" s="129" t="s">
        <v>1049</v>
      </c>
      <c r="C159" s="117"/>
      <c r="D159" s="228"/>
      <c r="F159" s="123" t="str">
        <f t="shared" si="2"/>
        <v/>
      </c>
      <c r="G159" s="123" t="str">
        <f t="shared" si="3"/>
        <v/>
      </c>
    </row>
    <row r="160" spans="1:7" outlineLevel="1">
      <c r="A160" s="89" t="s">
        <v>1845</v>
      </c>
      <c r="B160" s="129" t="s">
        <v>1051</v>
      </c>
      <c r="C160" s="117"/>
      <c r="D160" s="228"/>
      <c r="F160" s="123" t="str">
        <f t="shared" si="2"/>
        <v/>
      </c>
      <c r="G160" s="123" t="str">
        <f t="shared" si="3"/>
        <v/>
      </c>
    </row>
    <row r="161" spans="1:7" outlineLevel="1">
      <c r="A161" s="89" t="s">
        <v>1846</v>
      </c>
      <c r="B161" s="129" t="s">
        <v>1053</v>
      </c>
      <c r="C161" s="117"/>
      <c r="D161" s="228"/>
      <c r="F161" s="123" t="str">
        <f t="shared" si="2"/>
        <v/>
      </c>
      <c r="G161" s="123" t="str">
        <f t="shared" si="3"/>
        <v/>
      </c>
    </row>
    <row r="162" spans="1:7" outlineLevel="1">
      <c r="A162" s="89" t="s">
        <v>1847</v>
      </c>
      <c r="B162" s="129" t="s">
        <v>1055</v>
      </c>
      <c r="C162" s="117"/>
      <c r="D162" s="228"/>
      <c r="F162" s="123" t="str">
        <f t="shared" si="2"/>
        <v/>
      </c>
      <c r="G162" s="123" t="str">
        <f t="shared" si="3"/>
        <v/>
      </c>
    </row>
    <row r="163" spans="1:7" outlineLevel="1">
      <c r="A163" s="89" t="s">
        <v>1848</v>
      </c>
      <c r="B163" s="129" t="s">
        <v>1057</v>
      </c>
      <c r="C163" s="117"/>
      <c r="D163" s="228"/>
      <c r="F163" s="123" t="str">
        <f t="shared" si="2"/>
        <v/>
      </c>
      <c r="G163" s="123" t="str">
        <f t="shared" si="3"/>
        <v/>
      </c>
    </row>
    <row r="164" spans="1:7" outlineLevel="1">
      <c r="A164" s="89" t="s">
        <v>1849</v>
      </c>
      <c r="B164" s="129"/>
      <c r="F164" s="124"/>
      <c r="G164" s="124"/>
    </row>
    <row r="165" spans="1:7" outlineLevel="1">
      <c r="A165" s="89" t="s">
        <v>1850</v>
      </c>
      <c r="B165" s="129"/>
      <c r="F165" s="124"/>
      <c r="G165" s="124"/>
    </row>
    <row r="166" spans="1:7" outlineLevel="1">
      <c r="A166" s="89" t="s">
        <v>1851</v>
      </c>
      <c r="B166" s="129"/>
      <c r="F166" s="124"/>
      <c r="G166" s="124"/>
    </row>
    <row r="167" spans="1:7" ht="15" customHeight="1">
      <c r="A167" s="109"/>
      <c r="B167" s="110" t="s">
        <v>1852</v>
      </c>
      <c r="C167" s="109" t="s">
        <v>987</v>
      </c>
      <c r="D167" s="109" t="s">
        <v>988</v>
      </c>
      <c r="E167" s="111"/>
      <c r="F167" s="109" t="s">
        <v>1706</v>
      </c>
      <c r="G167" s="109" t="s">
        <v>989</v>
      </c>
    </row>
    <row r="168" spans="1:7">
      <c r="A168" s="89" t="s">
        <v>1853</v>
      </c>
      <c r="B168" s="89" t="s">
        <v>1026</v>
      </c>
      <c r="C168" s="120" t="s">
        <v>1332</v>
      </c>
      <c r="G168" s="89"/>
    </row>
    <row r="169" spans="1:7">
      <c r="G169" s="89"/>
    </row>
    <row r="170" spans="1:7">
      <c r="B170" s="107" t="s">
        <v>1028</v>
      </c>
      <c r="G170" s="89"/>
    </row>
    <row r="171" spans="1:7">
      <c r="A171" s="89" t="s">
        <v>1854</v>
      </c>
      <c r="B171" s="89" t="s">
        <v>1030</v>
      </c>
      <c r="C171" s="117" t="s">
        <v>1332</v>
      </c>
      <c r="D171" s="228" t="s">
        <v>1332</v>
      </c>
      <c r="F171" s="123" t="str">
        <f>IF($C$179=0,"",IF(C171="[Mark as ND1 if not relevant]","",C171/$C$179))</f>
        <v/>
      </c>
      <c r="G171" s="123" t="str">
        <f>IF($D$179=0,"",IF(D171="[Mark as ND1 if not relevant]","",D171/$D$179))</f>
        <v/>
      </c>
    </row>
    <row r="172" spans="1:7">
      <c r="A172" s="89" t="s">
        <v>1855</v>
      </c>
      <c r="B172" s="89" t="s">
        <v>1032</v>
      </c>
      <c r="C172" s="117" t="s">
        <v>1332</v>
      </c>
      <c r="D172" s="228" t="s">
        <v>1332</v>
      </c>
      <c r="F172" s="123" t="str">
        <f t="shared" ref="F172:F178" si="4">IF($C$179=0,"",IF(C172="[Mark as ND1 if not relevant]","",C172/$C$179))</f>
        <v/>
      </c>
      <c r="G172" s="123" t="str">
        <f t="shared" ref="G172:G178" si="5">IF($D$179=0,"",IF(D172="[Mark as ND1 if not relevant]","",D172/$D$179))</f>
        <v/>
      </c>
    </row>
    <row r="173" spans="1:7">
      <c r="A173" s="89" t="s">
        <v>1856</v>
      </c>
      <c r="B173" s="89" t="s">
        <v>1034</v>
      </c>
      <c r="C173" s="117" t="s">
        <v>1332</v>
      </c>
      <c r="D173" s="228" t="s">
        <v>1332</v>
      </c>
      <c r="F173" s="123" t="str">
        <f t="shared" si="4"/>
        <v/>
      </c>
      <c r="G173" s="123" t="str">
        <f t="shared" si="5"/>
        <v/>
      </c>
    </row>
    <row r="174" spans="1:7">
      <c r="A174" s="89" t="s">
        <v>1857</v>
      </c>
      <c r="B174" s="89" t="s">
        <v>1036</v>
      </c>
      <c r="C174" s="117" t="s">
        <v>1332</v>
      </c>
      <c r="D174" s="228" t="s">
        <v>1332</v>
      </c>
      <c r="F174" s="123" t="str">
        <f t="shared" si="4"/>
        <v/>
      </c>
      <c r="G174" s="123" t="str">
        <f t="shared" si="5"/>
        <v/>
      </c>
    </row>
    <row r="175" spans="1:7">
      <c r="A175" s="89" t="s">
        <v>1858</v>
      </c>
      <c r="B175" s="89" t="s">
        <v>1038</v>
      </c>
      <c r="C175" s="117" t="s">
        <v>1332</v>
      </c>
      <c r="D175" s="228" t="s">
        <v>1332</v>
      </c>
      <c r="F175" s="123" t="str">
        <f t="shared" si="4"/>
        <v/>
      </c>
      <c r="G175" s="123" t="str">
        <f t="shared" si="5"/>
        <v/>
      </c>
    </row>
    <row r="176" spans="1:7">
      <c r="A176" s="89" t="s">
        <v>1859</v>
      </c>
      <c r="B176" s="89" t="s">
        <v>1040</v>
      </c>
      <c r="C176" s="117" t="s">
        <v>1332</v>
      </c>
      <c r="D176" s="228" t="s">
        <v>1332</v>
      </c>
      <c r="F176" s="123" t="str">
        <f t="shared" si="4"/>
        <v/>
      </c>
      <c r="G176" s="123" t="str">
        <f t="shared" si="5"/>
        <v/>
      </c>
    </row>
    <row r="177" spans="1:7">
      <c r="A177" s="89" t="s">
        <v>1860</v>
      </c>
      <c r="B177" s="89" t="s">
        <v>1042</v>
      </c>
      <c r="C177" s="117" t="s">
        <v>1332</v>
      </c>
      <c r="D177" s="228" t="s">
        <v>1332</v>
      </c>
      <c r="F177" s="123" t="str">
        <f t="shared" si="4"/>
        <v/>
      </c>
      <c r="G177" s="123" t="str">
        <f t="shared" si="5"/>
        <v/>
      </c>
    </row>
    <row r="178" spans="1:7">
      <c r="A178" s="89" t="s">
        <v>1861</v>
      </c>
      <c r="B178" s="89" t="s">
        <v>1044</v>
      </c>
      <c r="C178" s="117" t="s">
        <v>1332</v>
      </c>
      <c r="D178" s="228" t="s">
        <v>1332</v>
      </c>
      <c r="F178" s="123" t="str">
        <f t="shared" si="4"/>
        <v/>
      </c>
      <c r="G178" s="123" t="str">
        <f t="shared" si="5"/>
        <v/>
      </c>
    </row>
    <row r="179" spans="1:7">
      <c r="A179" s="89" t="s">
        <v>1862</v>
      </c>
      <c r="B179" s="126" t="s">
        <v>353</v>
      </c>
      <c r="C179" s="117">
        <f>SUM(C171:C178)</f>
        <v>0</v>
      </c>
      <c r="D179" s="228">
        <f>SUM(D171:D178)</f>
        <v>0</v>
      </c>
      <c r="F179" s="120">
        <f>SUM(F171:F178)</f>
        <v>0</v>
      </c>
      <c r="G179" s="120">
        <f>SUM(G171:G178)</f>
        <v>0</v>
      </c>
    </row>
    <row r="180" spans="1:7" outlineLevel="1">
      <c r="A180" s="89" t="s">
        <v>1863</v>
      </c>
      <c r="B180" s="129" t="s">
        <v>1047</v>
      </c>
      <c r="C180" s="117"/>
      <c r="D180" s="228"/>
      <c r="F180" s="123" t="str">
        <f t="shared" ref="F180:F185" si="6">IF($C$179=0,"",IF(C180="[for completion]","",C180/$C$179))</f>
        <v/>
      </c>
      <c r="G180" s="123" t="str">
        <f t="shared" ref="G180:G185" si="7">IF($D$179=0,"",IF(D180="[for completion]","",D180/$D$179))</f>
        <v/>
      </c>
    </row>
    <row r="181" spans="1:7" outlineLevel="1">
      <c r="A181" s="89" t="s">
        <v>1864</v>
      </c>
      <c r="B181" s="129" t="s">
        <v>1049</v>
      </c>
      <c r="C181" s="117"/>
      <c r="D181" s="228"/>
      <c r="F181" s="123" t="str">
        <f t="shared" si="6"/>
        <v/>
      </c>
      <c r="G181" s="123" t="str">
        <f t="shared" si="7"/>
        <v/>
      </c>
    </row>
    <row r="182" spans="1:7" outlineLevel="1">
      <c r="A182" s="89" t="s">
        <v>1865</v>
      </c>
      <c r="B182" s="129" t="s">
        <v>1051</v>
      </c>
      <c r="C182" s="117"/>
      <c r="D182" s="228"/>
      <c r="F182" s="123" t="str">
        <f t="shared" si="6"/>
        <v/>
      </c>
      <c r="G182" s="123" t="str">
        <f t="shared" si="7"/>
        <v/>
      </c>
    </row>
    <row r="183" spans="1:7" outlineLevel="1">
      <c r="A183" s="89" t="s">
        <v>1866</v>
      </c>
      <c r="B183" s="129" t="s">
        <v>1053</v>
      </c>
      <c r="C183" s="117"/>
      <c r="D183" s="228"/>
      <c r="F183" s="123" t="str">
        <f t="shared" si="6"/>
        <v/>
      </c>
      <c r="G183" s="123" t="str">
        <f t="shared" si="7"/>
        <v/>
      </c>
    </row>
    <row r="184" spans="1:7" outlineLevel="1">
      <c r="A184" s="89" t="s">
        <v>1867</v>
      </c>
      <c r="B184" s="129" t="s">
        <v>1055</v>
      </c>
      <c r="C184" s="117"/>
      <c r="D184" s="228"/>
      <c r="F184" s="123" t="str">
        <f t="shared" si="6"/>
        <v/>
      </c>
      <c r="G184" s="123" t="str">
        <f t="shared" si="7"/>
        <v/>
      </c>
    </row>
    <row r="185" spans="1:7" outlineLevel="1">
      <c r="A185" s="89" t="s">
        <v>1868</v>
      </c>
      <c r="B185" s="129" t="s">
        <v>1057</v>
      </c>
      <c r="C185" s="117"/>
      <c r="D185" s="228"/>
      <c r="F185" s="123" t="str">
        <f t="shared" si="6"/>
        <v/>
      </c>
      <c r="G185" s="123" t="str">
        <f t="shared" si="7"/>
        <v/>
      </c>
    </row>
    <row r="186" spans="1:7" outlineLevel="1">
      <c r="A186" s="89" t="s">
        <v>1869</v>
      </c>
      <c r="B186" s="129"/>
      <c r="F186" s="124"/>
      <c r="G186" s="124"/>
    </row>
    <row r="187" spans="1:7" outlineLevel="1">
      <c r="A187" s="89" t="s">
        <v>1870</v>
      </c>
      <c r="B187" s="129"/>
      <c r="F187" s="124"/>
      <c r="G187" s="124"/>
    </row>
    <row r="188" spans="1:7" outlineLevel="1">
      <c r="A188" s="89" t="s">
        <v>1871</v>
      </c>
      <c r="B188" s="129"/>
      <c r="F188" s="124"/>
      <c r="G188" s="124"/>
    </row>
    <row r="189" spans="1:7" ht="15" customHeight="1">
      <c r="A189" s="109"/>
      <c r="B189" s="110" t="s">
        <v>1872</v>
      </c>
      <c r="C189" s="109" t="s">
        <v>1706</v>
      </c>
      <c r="D189" s="109"/>
      <c r="E189" s="111"/>
      <c r="F189" s="109"/>
      <c r="G189" s="109"/>
    </row>
    <row r="190" spans="1:7">
      <c r="A190" s="89" t="s">
        <v>1873</v>
      </c>
      <c r="B190" s="107" t="s">
        <v>1123</v>
      </c>
      <c r="C190" s="120" t="s">
        <v>619</v>
      </c>
      <c r="E190" s="121"/>
      <c r="F190" s="121"/>
      <c r="G190" s="121"/>
    </row>
    <row r="191" spans="1:7">
      <c r="A191" s="89" t="s">
        <v>1874</v>
      </c>
      <c r="B191" s="107" t="s">
        <v>1123</v>
      </c>
      <c r="C191" s="120" t="s">
        <v>619</v>
      </c>
      <c r="E191" s="121"/>
      <c r="F191" s="121"/>
      <c r="G191" s="121"/>
    </row>
    <row r="192" spans="1:7">
      <c r="A192" s="89" t="s">
        <v>1875</v>
      </c>
      <c r="B192" s="107" t="s">
        <v>1123</v>
      </c>
      <c r="C192" s="120" t="s">
        <v>619</v>
      </c>
      <c r="E192" s="121"/>
      <c r="F192" s="121"/>
      <c r="G192" s="121"/>
    </row>
    <row r="193" spans="1:7">
      <c r="A193" s="89" t="s">
        <v>1876</v>
      </c>
      <c r="B193" s="107" t="s">
        <v>1123</v>
      </c>
      <c r="C193" s="120" t="s">
        <v>619</v>
      </c>
      <c r="E193" s="121"/>
      <c r="F193" s="121"/>
      <c r="G193" s="121"/>
    </row>
    <row r="194" spans="1:7">
      <c r="A194" s="89" t="s">
        <v>1877</v>
      </c>
      <c r="B194" s="107" t="s">
        <v>1123</v>
      </c>
      <c r="C194" s="120" t="s">
        <v>619</v>
      </c>
      <c r="E194" s="121"/>
      <c r="F194" s="121"/>
      <c r="G194" s="121"/>
    </row>
    <row r="195" spans="1:7">
      <c r="A195" s="89" t="s">
        <v>1878</v>
      </c>
      <c r="B195" s="186" t="s">
        <v>1123</v>
      </c>
      <c r="C195" s="120" t="s">
        <v>619</v>
      </c>
      <c r="E195" s="121"/>
      <c r="F195" s="121"/>
      <c r="G195" s="121"/>
    </row>
    <row r="196" spans="1:7">
      <c r="A196" s="89" t="s">
        <v>1879</v>
      </c>
      <c r="B196" s="107" t="s">
        <v>1123</v>
      </c>
      <c r="C196" s="120" t="s">
        <v>619</v>
      </c>
      <c r="E196" s="121"/>
      <c r="F196" s="121"/>
      <c r="G196" s="121"/>
    </row>
    <row r="197" spans="1:7">
      <c r="A197" s="89" t="s">
        <v>1880</v>
      </c>
      <c r="B197" s="107" t="s">
        <v>1123</v>
      </c>
      <c r="C197" s="120" t="s">
        <v>619</v>
      </c>
      <c r="E197" s="121"/>
      <c r="F197" s="121"/>
    </row>
    <row r="198" spans="1:7">
      <c r="A198" s="89" t="s">
        <v>1881</v>
      </c>
      <c r="B198" s="107" t="s">
        <v>1123</v>
      </c>
      <c r="C198" s="120" t="s">
        <v>619</v>
      </c>
      <c r="E198" s="121"/>
      <c r="F198" s="121"/>
    </row>
    <row r="199" spans="1:7">
      <c r="A199" s="89" t="s">
        <v>1882</v>
      </c>
      <c r="B199" s="107" t="s">
        <v>1123</v>
      </c>
      <c r="C199" s="120" t="s">
        <v>619</v>
      </c>
      <c r="E199" s="121"/>
      <c r="F199" s="121"/>
    </row>
    <row r="200" spans="1:7">
      <c r="A200" s="89" t="s">
        <v>1883</v>
      </c>
      <c r="B200" s="107" t="s">
        <v>1123</v>
      </c>
      <c r="C200" s="120" t="s">
        <v>619</v>
      </c>
      <c r="E200" s="121"/>
      <c r="F200" s="121"/>
    </row>
    <row r="201" spans="1:7">
      <c r="A201" s="89" t="s">
        <v>1884</v>
      </c>
      <c r="B201" s="107" t="s">
        <v>1123</v>
      </c>
      <c r="C201" s="120" t="s">
        <v>619</v>
      </c>
      <c r="E201" s="121"/>
      <c r="F201" s="121"/>
    </row>
    <row r="202" spans="1:7">
      <c r="A202" s="89" t="s">
        <v>1885</v>
      </c>
      <c r="B202" s="107" t="s">
        <v>1123</v>
      </c>
      <c r="C202" s="120" t="s">
        <v>619</v>
      </c>
    </row>
    <row r="203" spans="1:7">
      <c r="A203" s="89" t="s">
        <v>1886</v>
      </c>
      <c r="B203" s="107" t="s">
        <v>1123</v>
      </c>
      <c r="C203" s="120" t="s">
        <v>619</v>
      </c>
    </row>
    <row r="204" spans="1:7">
      <c r="A204" s="89" t="s">
        <v>1887</v>
      </c>
      <c r="B204" s="107" t="s">
        <v>1123</v>
      </c>
      <c r="C204" s="120" t="s">
        <v>619</v>
      </c>
    </row>
    <row r="205" spans="1:7">
      <c r="A205" s="89" t="s">
        <v>1888</v>
      </c>
      <c r="B205" s="107" t="s">
        <v>1123</v>
      </c>
      <c r="C205" s="120" t="s">
        <v>619</v>
      </c>
    </row>
    <row r="206" spans="1:7">
      <c r="A206" s="89" t="s">
        <v>1889</v>
      </c>
      <c r="B206" s="107" t="s">
        <v>1123</v>
      </c>
      <c r="C206" s="120" t="s">
        <v>619</v>
      </c>
    </row>
    <row r="207" spans="1:7" outlineLevel="1">
      <c r="A207" s="89" t="s">
        <v>1890</v>
      </c>
    </row>
    <row r="208" spans="1:7" outlineLevel="1">
      <c r="A208" s="89" t="s">
        <v>1891</v>
      </c>
    </row>
    <row r="209" spans="1:1" outlineLevel="1">
      <c r="A209" s="89" t="s">
        <v>1892</v>
      </c>
    </row>
    <row r="210" spans="1:1" outlineLevel="1">
      <c r="A210" s="89" t="s">
        <v>1893</v>
      </c>
    </row>
    <row r="211" spans="1:1" outlineLevel="1">
      <c r="A211" s="89" t="s">
        <v>1894</v>
      </c>
    </row>
  </sheetData>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3"/>
  <sheetViews>
    <sheetView zoomScale="70" zoomScaleNormal="70" workbookViewId="0">
      <selection activeCell="B9" sqref="B9"/>
    </sheetView>
  </sheetViews>
  <sheetFormatPr baseColWidth="10" defaultColWidth="11.453125" defaultRowHeight="14.5" outlineLevelRow="1"/>
  <cols>
    <col min="1" max="1" width="16.26953125" customWidth="1"/>
    <col min="2" max="2" width="89.81640625" style="89" bestFit="1" customWidth="1"/>
    <col min="3" max="3" width="134.7265625" style="2" customWidth="1"/>
    <col min="4" max="13" width="11.453125" style="2"/>
  </cols>
  <sheetData>
    <row r="1" spans="1:13" s="237" customFormat="1" ht="31">
      <c r="A1" s="84" t="s">
        <v>1895</v>
      </c>
      <c r="B1" s="84"/>
      <c r="C1" s="316" t="s">
        <v>2774</v>
      </c>
      <c r="D1" s="36"/>
      <c r="E1" s="36"/>
      <c r="F1" s="36"/>
      <c r="G1" s="36"/>
      <c r="H1" s="36"/>
      <c r="I1" s="36"/>
      <c r="J1" s="36"/>
      <c r="K1" s="36"/>
      <c r="L1" s="36"/>
      <c r="M1" s="36"/>
    </row>
    <row r="2" spans="1:13">
      <c r="B2" s="85"/>
      <c r="C2" s="85"/>
    </row>
    <row r="3" spans="1:13">
      <c r="A3" s="238" t="s">
        <v>1896</v>
      </c>
      <c r="B3" s="239"/>
      <c r="C3" s="85"/>
    </row>
    <row r="4" spans="1:13">
      <c r="C4" s="85"/>
    </row>
    <row r="5" spans="1:13" ht="18.5">
      <c r="A5" s="317" t="s">
        <v>277</v>
      </c>
      <c r="B5" s="317" t="s">
        <v>1897</v>
      </c>
      <c r="C5" s="240" t="s">
        <v>1898</v>
      </c>
    </row>
    <row r="6" spans="1:13" ht="29">
      <c r="A6" s="241" t="s">
        <v>1899</v>
      </c>
      <c r="B6" s="102" t="s">
        <v>2780</v>
      </c>
      <c r="C6" s="318" t="s">
        <v>2781</v>
      </c>
    </row>
    <row r="7" spans="1:13" ht="29">
      <c r="A7" s="241" t="s">
        <v>1900</v>
      </c>
      <c r="B7" s="102" t="s">
        <v>2782</v>
      </c>
      <c r="C7" s="318" t="s">
        <v>2783</v>
      </c>
    </row>
    <row r="8" spans="1:13" ht="29">
      <c r="A8" s="241" t="s">
        <v>1901</v>
      </c>
      <c r="B8" s="102" t="s">
        <v>2784</v>
      </c>
      <c r="C8" s="318" t="s">
        <v>2785</v>
      </c>
    </row>
    <row r="9" spans="1:13">
      <c r="A9" s="241" t="s">
        <v>1902</v>
      </c>
      <c r="B9" s="102" t="s">
        <v>1903</v>
      </c>
      <c r="C9" s="153" t="s">
        <v>1904</v>
      </c>
    </row>
    <row r="10" spans="1:13" ht="44.25" customHeight="1">
      <c r="A10" s="241" t="s">
        <v>1905</v>
      </c>
      <c r="B10" s="102" t="s">
        <v>1906</v>
      </c>
      <c r="C10" s="319" t="s">
        <v>1907</v>
      </c>
    </row>
    <row r="11" spans="1:13" ht="54.75" customHeight="1">
      <c r="A11" s="241" t="s">
        <v>1908</v>
      </c>
      <c r="B11" s="102" t="s">
        <v>1909</v>
      </c>
      <c r="C11" s="320" t="s">
        <v>1910</v>
      </c>
    </row>
    <row r="12" spans="1:13">
      <c r="A12" s="241" t="s">
        <v>1911</v>
      </c>
      <c r="B12" s="102" t="s">
        <v>2786</v>
      </c>
      <c r="C12" s="321" t="s">
        <v>2787</v>
      </c>
    </row>
    <row r="13" spans="1:13" ht="29">
      <c r="A13" s="241" t="s">
        <v>1913</v>
      </c>
      <c r="B13" s="102" t="s">
        <v>1912</v>
      </c>
      <c r="C13" s="153" t="s">
        <v>2788</v>
      </c>
    </row>
    <row r="14" spans="1:13">
      <c r="A14" s="241" t="s">
        <v>1915</v>
      </c>
      <c r="B14" s="102" t="s">
        <v>1914</v>
      </c>
      <c r="C14" s="321" t="s">
        <v>2789</v>
      </c>
    </row>
    <row r="15" spans="1:13" ht="29">
      <c r="A15" s="241" t="s">
        <v>1917</v>
      </c>
      <c r="B15" s="102" t="s">
        <v>1916</v>
      </c>
      <c r="C15" s="153" t="s">
        <v>619</v>
      </c>
    </row>
    <row r="16" spans="1:13">
      <c r="A16" s="241" t="s">
        <v>1919</v>
      </c>
      <c r="B16" s="102" t="s">
        <v>1918</v>
      </c>
      <c r="C16" s="153" t="s">
        <v>2790</v>
      </c>
    </row>
    <row r="17" spans="1:13" ht="30" customHeight="1">
      <c r="A17" s="241" t="s">
        <v>1921</v>
      </c>
      <c r="B17" s="108" t="s">
        <v>1920</v>
      </c>
      <c r="C17" s="153" t="s">
        <v>2791</v>
      </c>
    </row>
    <row r="18" spans="1:13">
      <c r="A18" s="241" t="s">
        <v>1923</v>
      </c>
      <c r="B18" s="108" t="s">
        <v>1922</v>
      </c>
      <c r="C18" s="153" t="s">
        <v>619</v>
      </c>
    </row>
    <row r="19" spans="1:13">
      <c r="A19" s="241" t="s">
        <v>2792</v>
      </c>
      <c r="B19" s="108" t="s">
        <v>1924</v>
      </c>
      <c r="C19" s="153" t="s">
        <v>2793</v>
      </c>
      <c r="K19"/>
      <c r="L19"/>
      <c r="M19"/>
    </row>
    <row r="20" spans="1:13">
      <c r="A20" s="241" t="s">
        <v>2794</v>
      </c>
      <c r="B20" s="102" t="s">
        <v>2795</v>
      </c>
      <c r="C20" s="322" t="s">
        <v>2796</v>
      </c>
      <c r="K20"/>
      <c r="L20"/>
      <c r="M20"/>
    </row>
    <row r="21" spans="1:13">
      <c r="A21" s="151" t="s">
        <v>1925</v>
      </c>
      <c r="B21" s="106" t="s">
        <v>1926</v>
      </c>
      <c r="C21" s="323"/>
      <c r="K21"/>
      <c r="L21"/>
      <c r="M21"/>
    </row>
    <row r="22" spans="1:13">
      <c r="A22" s="151" t="s">
        <v>1927</v>
      </c>
      <c r="B22"/>
      <c r="C22" s="323"/>
      <c r="K22"/>
      <c r="L22"/>
      <c r="M22"/>
    </row>
    <row r="23" spans="1:13" outlineLevel="1">
      <c r="A23" s="151" t="s">
        <v>1928</v>
      </c>
      <c r="C23" s="153"/>
    </row>
    <row r="24" spans="1:13" outlineLevel="1">
      <c r="A24" s="151" t="s">
        <v>1929</v>
      </c>
      <c r="B24" s="229"/>
      <c r="C24" s="153"/>
    </row>
    <row r="25" spans="1:13" outlineLevel="1">
      <c r="A25" s="151" t="s">
        <v>1930</v>
      </c>
      <c r="B25" s="229"/>
      <c r="C25" s="153"/>
    </row>
    <row r="26" spans="1:13" outlineLevel="1">
      <c r="A26" s="151" t="s">
        <v>1931</v>
      </c>
      <c r="B26" s="229"/>
      <c r="C26" s="153"/>
    </row>
    <row r="27" spans="1:13" outlineLevel="1">
      <c r="A27" s="151" t="s">
        <v>1932</v>
      </c>
      <c r="B27" s="229"/>
      <c r="C27" s="153"/>
    </row>
    <row r="28" spans="1:13" ht="18.5" outlineLevel="1">
      <c r="A28" s="317"/>
      <c r="B28" s="317" t="s">
        <v>1933</v>
      </c>
      <c r="C28" s="240" t="s">
        <v>1898</v>
      </c>
    </row>
    <row r="29" spans="1:13" outlineLevel="1">
      <c r="A29" s="151" t="s">
        <v>1934</v>
      </c>
      <c r="B29" s="102" t="s">
        <v>1935</v>
      </c>
      <c r="C29" s="153" t="s">
        <v>619</v>
      </c>
    </row>
    <row r="30" spans="1:13" ht="29" outlineLevel="1">
      <c r="A30" s="151" t="s">
        <v>1936</v>
      </c>
      <c r="B30" s="102" t="s">
        <v>1937</v>
      </c>
      <c r="C30" s="324" t="s">
        <v>1938</v>
      </c>
    </row>
    <row r="31" spans="1:13" outlineLevel="1">
      <c r="A31" s="151" t="s">
        <v>1939</v>
      </c>
      <c r="B31" s="102" t="s">
        <v>1940</v>
      </c>
      <c r="C31" s="153" t="s">
        <v>1941</v>
      </c>
    </row>
    <row r="32" spans="1:13" outlineLevel="1">
      <c r="A32" s="151" t="s">
        <v>1942</v>
      </c>
      <c r="B32" s="325"/>
      <c r="C32" s="153"/>
    </row>
    <row r="33" spans="1:3" outlineLevel="1">
      <c r="A33" s="151" t="s">
        <v>1943</v>
      </c>
      <c r="B33" s="325"/>
      <c r="C33" s="153"/>
    </row>
    <row r="34" spans="1:3" outlineLevel="1">
      <c r="A34" s="151" t="s">
        <v>1944</v>
      </c>
      <c r="B34" s="325"/>
      <c r="C34" s="153"/>
    </row>
    <row r="35" spans="1:3" outlineLevel="1">
      <c r="A35" s="151" t="s">
        <v>1945</v>
      </c>
      <c r="B35" s="325"/>
      <c r="C35" s="153"/>
    </row>
    <row r="36" spans="1:3" outlineLevel="1">
      <c r="A36" s="151" t="s">
        <v>1946</v>
      </c>
      <c r="B36" s="325"/>
      <c r="C36" s="153"/>
    </row>
    <row r="37" spans="1:3" outlineLevel="1">
      <c r="A37" s="151" t="s">
        <v>1947</v>
      </c>
      <c r="B37" s="325"/>
      <c r="C37" s="153"/>
    </row>
    <row r="38" spans="1:3" outlineLevel="1">
      <c r="A38" s="151" t="s">
        <v>1948</v>
      </c>
      <c r="B38" s="325"/>
      <c r="C38" s="153"/>
    </row>
    <row r="39" spans="1:3" outlineLevel="1">
      <c r="A39" s="151" t="s">
        <v>1949</v>
      </c>
      <c r="B39" s="325"/>
      <c r="C39" s="153"/>
    </row>
    <row r="40" spans="1:3" outlineLevel="1">
      <c r="A40" s="151" t="s">
        <v>1950</v>
      </c>
      <c r="B40" s="325"/>
      <c r="C40" s="153"/>
    </row>
    <row r="41" spans="1:3" outlineLevel="1">
      <c r="A41" s="151" t="s">
        <v>1951</v>
      </c>
      <c r="B41" s="325"/>
      <c r="C41" s="153"/>
    </row>
    <row r="42" spans="1:3" outlineLevel="1">
      <c r="A42" s="151" t="s">
        <v>1952</v>
      </c>
      <c r="B42" s="325"/>
      <c r="C42" s="153"/>
    </row>
    <row r="43" spans="1:3" outlineLevel="1">
      <c r="A43" s="151" t="s">
        <v>1953</v>
      </c>
      <c r="B43" s="325"/>
      <c r="C43" s="153"/>
    </row>
    <row r="44" spans="1:3" ht="18.5">
      <c r="A44" s="317"/>
      <c r="B44" s="317" t="s">
        <v>1954</v>
      </c>
      <c r="C44" s="240" t="s">
        <v>1955</v>
      </c>
    </row>
    <row r="45" spans="1:3">
      <c r="A45" s="241" t="s">
        <v>1956</v>
      </c>
      <c r="B45" s="108" t="s">
        <v>1957</v>
      </c>
      <c r="C45" s="89" t="s">
        <v>318</v>
      </c>
    </row>
    <row r="46" spans="1:3">
      <c r="A46" s="241" t="s">
        <v>1958</v>
      </c>
      <c r="B46" s="108" t="s">
        <v>1959</v>
      </c>
      <c r="C46" s="89" t="s">
        <v>1960</v>
      </c>
    </row>
    <row r="47" spans="1:3">
      <c r="A47" s="241" t="s">
        <v>1961</v>
      </c>
      <c r="B47" s="108" t="s">
        <v>1962</v>
      </c>
      <c r="C47" s="89" t="s">
        <v>1124</v>
      </c>
    </row>
    <row r="48" spans="1:3" outlineLevel="1">
      <c r="A48" s="241" t="s">
        <v>1963</v>
      </c>
      <c r="B48" s="256"/>
      <c r="C48" s="153"/>
    </row>
    <row r="49" spans="1:3" outlineLevel="1">
      <c r="A49" s="241" t="s">
        <v>1964</v>
      </c>
      <c r="B49" s="256"/>
      <c r="C49" s="153"/>
    </row>
    <row r="50" spans="1:3" outlineLevel="1">
      <c r="A50" s="241" t="s">
        <v>1965</v>
      </c>
      <c r="B50" s="326"/>
      <c r="C50" s="153"/>
    </row>
    <row r="51" spans="1:3" ht="18.5">
      <c r="A51" s="317"/>
      <c r="B51" s="317" t="s">
        <v>1966</v>
      </c>
      <c r="C51" s="240" t="s">
        <v>1898</v>
      </c>
    </row>
    <row r="52" spans="1:3">
      <c r="A52" s="241" t="s">
        <v>1967</v>
      </c>
      <c r="B52" s="102" t="s">
        <v>1968</v>
      </c>
      <c r="C52" s="89" t="s">
        <v>619</v>
      </c>
    </row>
    <row r="53" spans="1:3">
      <c r="A53" s="241" t="s">
        <v>1969</v>
      </c>
      <c r="B53" s="327" t="s">
        <v>1971</v>
      </c>
      <c r="C53" s="153" t="s">
        <v>1972</v>
      </c>
    </row>
    <row r="54" spans="1:3">
      <c r="A54" s="241" t="s">
        <v>1970</v>
      </c>
      <c r="B54" s="256"/>
      <c r="C54" s="328"/>
    </row>
    <row r="55" spans="1:3">
      <c r="A55" s="241" t="s">
        <v>1973</v>
      </c>
      <c r="B55" s="256"/>
      <c r="C55" s="328"/>
    </row>
    <row r="56" spans="1:3">
      <c r="A56" s="241" t="s">
        <v>1974</v>
      </c>
      <c r="B56" s="256"/>
      <c r="C56" s="328"/>
    </row>
    <row r="57" spans="1:3">
      <c r="A57" s="241" t="s">
        <v>1975</v>
      </c>
      <c r="B57" s="256"/>
      <c r="C57" s="328"/>
    </row>
    <row r="58" spans="1:3">
      <c r="B58" s="107"/>
    </row>
    <row r="59" spans="1:3">
      <c r="B59" s="107"/>
    </row>
    <row r="60" spans="1:3">
      <c r="B60" s="107"/>
    </row>
    <row r="61" spans="1:3">
      <c r="B61" s="107"/>
    </row>
    <row r="62" spans="1:3">
      <c r="B62" s="107"/>
    </row>
    <row r="63" spans="1:3">
      <c r="B63" s="107"/>
    </row>
    <row r="64" spans="1:3">
      <c r="B64" s="107"/>
    </row>
    <row r="65" spans="2:2">
      <c r="B65" s="107"/>
    </row>
    <row r="66" spans="2:2">
      <c r="B66" s="107"/>
    </row>
    <row r="67" spans="2:2">
      <c r="B67" s="107"/>
    </row>
    <row r="68" spans="2:2">
      <c r="B68" s="107"/>
    </row>
    <row r="69" spans="2:2">
      <c r="B69" s="107"/>
    </row>
    <row r="70" spans="2:2">
      <c r="B70" s="107"/>
    </row>
    <row r="71" spans="2:2">
      <c r="B71" s="107"/>
    </row>
    <row r="72" spans="2:2">
      <c r="B72" s="107"/>
    </row>
    <row r="73" spans="2:2">
      <c r="B73" s="107"/>
    </row>
    <row r="74" spans="2:2">
      <c r="B74" s="107"/>
    </row>
    <row r="75" spans="2:2">
      <c r="B75" s="107"/>
    </row>
    <row r="76" spans="2:2">
      <c r="B76" s="107"/>
    </row>
    <row r="77" spans="2:2">
      <c r="B77" s="107"/>
    </row>
    <row r="78" spans="2:2">
      <c r="B78" s="107"/>
    </row>
    <row r="79" spans="2:2">
      <c r="B79" s="107"/>
    </row>
    <row r="80" spans="2:2">
      <c r="B80" s="107"/>
    </row>
    <row r="81" spans="2:2">
      <c r="B81" s="107"/>
    </row>
    <row r="82" spans="2:2">
      <c r="B82" s="107"/>
    </row>
    <row r="83" spans="2:2">
      <c r="B83" s="107"/>
    </row>
    <row r="84" spans="2:2">
      <c r="B84" s="107"/>
    </row>
    <row r="85" spans="2:2">
      <c r="B85" s="107"/>
    </row>
    <row r="86" spans="2:2">
      <c r="B86" s="107"/>
    </row>
    <row r="87" spans="2:2">
      <c r="B87" s="107"/>
    </row>
    <row r="88" spans="2:2">
      <c r="B88" s="107"/>
    </row>
    <row r="89" spans="2:2">
      <c r="B89" s="107"/>
    </row>
    <row r="90" spans="2:2">
      <c r="B90" s="107"/>
    </row>
    <row r="91" spans="2:2">
      <c r="B91" s="107"/>
    </row>
    <row r="92" spans="2:2">
      <c r="B92" s="107"/>
    </row>
    <row r="93" spans="2:2">
      <c r="B93" s="107"/>
    </row>
    <row r="94" spans="2:2">
      <c r="B94" s="107"/>
    </row>
    <row r="95" spans="2:2">
      <c r="B95" s="107"/>
    </row>
    <row r="96" spans="2:2">
      <c r="B96" s="107"/>
    </row>
    <row r="97" spans="2:2">
      <c r="B97" s="107"/>
    </row>
    <row r="98" spans="2:2">
      <c r="B98" s="107"/>
    </row>
    <row r="99" spans="2:2">
      <c r="B99" s="107"/>
    </row>
    <row r="100" spans="2:2">
      <c r="B100" s="107"/>
    </row>
    <row r="101" spans="2:2">
      <c r="B101" s="107"/>
    </row>
    <row r="102" spans="2:2">
      <c r="B102" s="107"/>
    </row>
    <row r="103" spans="2:2">
      <c r="B103" s="85"/>
    </row>
    <row r="104" spans="2:2">
      <c r="B104" s="85"/>
    </row>
    <row r="105" spans="2:2">
      <c r="B105" s="85"/>
    </row>
    <row r="106" spans="2:2">
      <c r="B106" s="85"/>
    </row>
    <row r="107" spans="2:2">
      <c r="B107" s="85"/>
    </row>
    <row r="108" spans="2:2">
      <c r="B108" s="85"/>
    </row>
    <row r="109" spans="2:2">
      <c r="B109" s="85"/>
    </row>
    <row r="110" spans="2:2">
      <c r="B110" s="85"/>
    </row>
    <row r="111" spans="2:2">
      <c r="B111" s="85"/>
    </row>
    <row r="112" spans="2:2">
      <c r="B112" s="85"/>
    </row>
    <row r="113" spans="2:2">
      <c r="B113" s="107"/>
    </row>
    <row r="114" spans="2:2">
      <c r="B114" s="107"/>
    </row>
    <row r="115" spans="2:2">
      <c r="B115" s="107"/>
    </row>
    <row r="116" spans="2:2">
      <c r="B116" s="107"/>
    </row>
    <row r="117" spans="2:2">
      <c r="B117" s="107"/>
    </row>
    <row r="118" spans="2:2">
      <c r="B118" s="107"/>
    </row>
    <row r="119" spans="2:2">
      <c r="B119" s="107"/>
    </row>
    <row r="120" spans="2:2">
      <c r="B120" s="107"/>
    </row>
    <row r="121" spans="2:2">
      <c r="B121" s="136"/>
    </row>
    <row r="122" spans="2:2">
      <c r="B122" s="107"/>
    </row>
    <row r="123" spans="2:2">
      <c r="B123" s="107"/>
    </row>
    <row r="124" spans="2:2">
      <c r="B124" s="107"/>
    </row>
    <row r="125" spans="2:2">
      <c r="B125" s="107"/>
    </row>
    <row r="126" spans="2:2">
      <c r="B126" s="107"/>
    </row>
    <row r="127" spans="2:2">
      <c r="B127" s="107"/>
    </row>
    <row r="128" spans="2:2">
      <c r="B128" s="107"/>
    </row>
    <row r="129" spans="2:2">
      <c r="B129" s="107"/>
    </row>
    <row r="130" spans="2:2">
      <c r="B130" s="107"/>
    </row>
    <row r="131" spans="2:2">
      <c r="B131" s="107"/>
    </row>
    <row r="132" spans="2:2">
      <c r="B132" s="107"/>
    </row>
    <row r="133" spans="2:2">
      <c r="B133" s="107"/>
    </row>
    <row r="134" spans="2:2">
      <c r="B134" s="107"/>
    </row>
    <row r="135" spans="2:2">
      <c r="B135" s="107"/>
    </row>
    <row r="136" spans="2:2">
      <c r="B136" s="107"/>
    </row>
    <row r="137" spans="2:2">
      <c r="B137" s="107"/>
    </row>
    <row r="138" spans="2:2">
      <c r="B138" s="107"/>
    </row>
    <row r="140" spans="2:2">
      <c r="B140" s="107"/>
    </row>
    <row r="141" spans="2:2">
      <c r="B141" s="107"/>
    </row>
    <row r="142" spans="2:2">
      <c r="B142" s="107"/>
    </row>
    <row r="147" spans="2:2">
      <c r="B147" s="95"/>
    </row>
    <row r="148" spans="2:2">
      <c r="B148" s="242"/>
    </row>
    <row r="154" spans="2:2">
      <c r="B154" s="108"/>
    </row>
    <row r="155" spans="2:2">
      <c r="B155" s="107"/>
    </row>
    <row r="157" spans="2:2">
      <c r="B157" s="107"/>
    </row>
    <row r="158" spans="2:2">
      <c r="B158" s="107"/>
    </row>
    <row r="159" spans="2:2">
      <c r="B159" s="107"/>
    </row>
    <row r="160" spans="2:2">
      <c r="B160" s="107"/>
    </row>
    <row r="161" spans="2:2">
      <c r="B161" s="107"/>
    </row>
    <row r="162" spans="2:2">
      <c r="B162" s="107"/>
    </row>
    <row r="163" spans="2:2">
      <c r="B163" s="107"/>
    </row>
    <row r="164" spans="2:2">
      <c r="B164" s="107"/>
    </row>
    <row r="165" spans="2:2">
      <c r="B165" s="107"/>
    </row>
    <row r="166" spans="2:2">
      <c r="B166" s="107"/>
    </row>
    <row r="167" spans="2:2">
      <c r="B167" s="107"/>
    </row>
    <row r="168" spans="2:2">
      <c r="B168" s="107"/>
    </row>
    <row r="265" spans="2:2">
      <c r="B265" s="102"/>
    </row>
    <row r="266" spans="2:2">
      <c r="B266" s="107"/>
    </row>
    <row r="267" spans="2:2">
      <c r="B267" s="107"/>
    </row>
    <row r="270" spans="2:2">
      <c r="B270" s="107"/>
    </row>
    <row r="286" spans="2:2">
      <c r="B286" s="102"/>
    </row>
    <row r="316" spans="2:2">
      <c r="B316" s="95"/>
    </row>
    <row r="317" spans="2:2">
      <c r="B317" s="107"/>
    </row>
    <row r="319" spans="2:2">
      <c r="B319" s="107"/>
    </row>
    <row r="320" spans="2:2">
      <c r="B320" s="107"/>
    </row>
    <row r="321" spans="2:2">
      <c r="B321" s="107"/>
    </row>
    <row r="322" spans="2:2">
      <c r="B322" s="107"/>
    </row>
    <row r="323" spans="2:2">
      <c r="B323" s="107"/>
    </row>
    <row r="324" spans="2:2">
      <c r="B324" s="107"/>
    </row>
    <row r="325" spans="2:2">
      <c r="B325" s="107"/>
    </row>
    <row r="326" spans="2:2">
      <c r="B326" s="107"/>
    </row>
    <row r="327" spans="2:2">
      <c r="B327" s="107"/>
    </row>
    <row r="328" spans="2:2">
      <c r="B328" s="107"/>
    </row>
    <row r="329" spans="2:2">
      <c r="B329" s="107"/>
    </row>
    <row r="330" spans="2:2">
      <c r="B330" s="107"/>
    </row>
    <row r="342" spans="2:2">
      <c r="B342" s="107"/>
    </row>
    <row r="343" spans="2:2">
      <c r="B343" s="107"/>
    </row>
    <row r="344" spans="2:2">
      <c r="B344" s="107"/>
    </row>
    <row r="345" spans="2:2">
      <c r="B345" s="107"/>
    </row>
    <row r="346" spans="2:2">
      <c r="B346" s="107"/>
    </row>
    <row r="347" spans="2:2">
      <c r="B347" s="107"/>
    </row>
    <row r="348" spans="2:2">
      <c r="B348" s="107"/>
    </row>
    <row r="349" spans="2:2">
      <c r="B349" s="107"/>
    </row>
    <row r="350" spans="2:2">
      <c r="B350" s="107"/>
    </row>
    <row r="352" spans="2:2">
      <c r="B352" s="107"/>
    </row>
    <row r="353" spans="2:2">
      <c r="B353" s="107"/>
    </row>
    <row r="354" spans="2:2">
      <c r="B354" s="107"/>
    </row>
    <row r="355" spans="2:2">
      <c r="B355" s="107"/>
    </row>
    <row r="356" spans="2:2">
      <c r="B356" s="107"/>
    </row>
    <row r="358" spans="2:2">
      <c r="B358" s="107"/>
    </row>
    <row r="361" spans="2:2">
      <c r="B361" s="107"/>
    </row>
    <row r="364" spans="2:2">
      <c r="B364" s="107"/>
    </row>
    <row r="365" spans="2:2">
      <c r="B365" s="107"/>
    </row>
    <row r="366" spans="2:2">
      <c r="B366" s="107"/>
    </row>
    <row r="367" spans="2:2">
      <c r="B367" s="107"/>
    </row>
    <row r="368" spans="2:2">
      <c r="B368" s="107"/>
    </row>
    <row r="369" spans="2:2">
      <c r="B369" s="107"/>
    </row>
    <row r="370" spans="2:2">
      <c r="B370" s="107"/>
    </row>
    <row r="371" spans="2:2">
      <c r="B371" s="107"/>
    </row>
    <row r="372" spans="2:2">
      <c r="B372" s="107"/>
    </row>
    <row r="373" spans="2:2">
      <c r="B373" s="107"/>
    </row>
    <row r="374" spans="2:2">
      <c r="B374" s="107"/>
    </row>
    <row r="375" spans="2:2">
      <c r="B375" s="107"/>
    </row>
    <row r="376" spans="2:2">
      <c r="B376" s="107"/>
    </row>
    <row r="377" spans="2:2">
      <c r="B377" s="107"/>
    </row>
    <row r="378" spans="2:2">
      <c r="B378" s="107"/>
    </row>
    <row r="379" spans="2:2">
      <c r="B379" s="107"/>
    </row>
    <row r="380" spans="2:2">
      <c r="B380" s="107"/>
    </row>
    <row r="381" spans="2:2">
      <c r="B381" s="107"/>
    </row>
    <row r="382" spans="2:2">
      <c r="B382" s="107"/>
    </row>
    <row r="386" spans="2:2">
      <c r="B386" s="95"/>
    </row>
    <row r="403" spans="2:2">
      <c r="B403" s="243"/>
    </row>
  </sheetData>
  <protectedRanges>
    <protectedRange sqref="B21 C52:C88 B52 B24:B27 C13:C20 B32:C43 C29:C31 A53:B88 C23:C27 C6:C11" name="Glossary_1"/>
  </protectedRange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Temp. Optional COVID 19 imp</vt:lpstr>
      <vt:lpstr>E.g. General</vt:lpstr>
      <vt:lpstr>E.g. Other</vt:lpstr>
    </vt:vector>
  </TitlesOfParts>
  <Company>BBVA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PRIETO GARCIA ,ROBERTO</dc:creator>
  <cp:lastModifiedBy>PRADOS DE IREZABAL, ALVARO</cp:lastModifiedBy>
  <dcterms:created xsi:type="dcterms:W3CDTF">2022-08-30T10:28:54Z</dcterms:created>
  <dcterms:modified xsi:type="dcterms:W3CDTF">2024-05-17T07:56:31Z</dcterms:modified>
</cp:coreProperties>
</file>