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5.11'!$B$2:$H$28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<sst xmlns="http://schemas.openxmlformats.org/spreadsheetml/2006/main" count="26" uniqueCount="26">
  <si>
    <t>INFORME DE GESTION</t>
  </si>
  <si>
    <t>Resultados ACTIVIDADES CORPORATIVAS</t>
  </si>
  <si>
    <t>IG 5.11</t>
  </si>
  <si>
    <t>Millones de euros</t>
  </si>
  <si>
    <t>Actividades corporativas</t>
  </si>
  <si>
    <t xml:space="preserve">% Variación
</t>
  </si>
  <si>
    <t>MARGEN DE INTERESES</t>
  </si>
  <si>
    <t>Comisiones netas</t>
  </si>
  <si>
    <t>Resultados de operaciones financieras (neto) y diferencias de cambio (neto)</t>
  </si>
  <si>
    <t>Otros ingresos netos</t>
  </si>
  <si>
    <t>MARGEN BRUTO</t>
  </si>
  <si>
    <t>Gastos de explotación</t>
  </si>
  <si>
    <t>Gastos de administración</t>
  </si>
  <si>
    <t>Gastos de personal</t>
  </si>
  <si>
    <t>Otros gastos de administración</t>
  </si>
  <si>
    <t>Amortizaciones</t>
  </si>
  <si>
    <t>MARGEN NETO</t>
  </si>
  <si>
    <t>Pérdidas por deterioro de activos financieros (neto)</t>
  </si>
  <si>
    <t>Dotaciones a provisiones (neto) y otros resultados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</si>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</sst>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3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6" fillId="55" borderId="0" xfId="0" applyFont="1" applyFill="1" applyBorder="1" applyAlignment="1">
      <alignment horizontal="center"/>
    </xf>
    <xf numFmtId="0" fontId="27" fillId="55" borderId="22" xfId="0" applyFont="1" applyFill="1" applyBorder="1" applyAlignment="1">
      <alignment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2" fillId="57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6" fillId="0" borderId="25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165" fontId="66" fillId="0" borderId="26" xfId="0" applyNumberFormat="1" applyFont="1" applyFill="1" applyBorder="1" applyAlignment="1">
      <alignment horizontal="right"/>
    </xf>
    <xf numFmtId="165" fontId="66" fillId="0" borderId="27" xfId="0" applyNumberFormat="1" applyFont="1" applyFill="1" applyBorder="1" applyAlignment="1">
      <alignment horizontal="right"/>
    </xf>
    <xf numFmtId="166" fontId="66" fillId="0" borderId="27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/>
    </xf>
    <xf numFmtId="0" fontId="30" fillId="55" borderId="0" xfId="0" applyFont="1" applyFill="1" applyBorder="1" applyAlignment="1" applyProtection="1">
      <alignment horizontal="center"/>
      <protection locked="0"/>
    </xf>
    <xf numFmtId="165" fontId="34" fillId="0" borderId="26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right"/>
    </xf>
    <xf numFmtId="166" fontId="34" fillId="0" borderId="25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165" fontId="66" fillId="0" borderId="28" xfId="0" applyNumberFormat="1" applyFont="1" applyFill="1" applyBorder="1" applyAlignment="1">
      <alignment horizontal="righ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165" fontId="34" fillId="0" borderId="2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left"/>
    </xf>
    <xf numFmtId="165" fontId="34" fillId="0" borderId="25" xfId="0" applyNumberFormat="1" applyFont="1" applyFill="1" applyBorder="1" applyAlignment="1">
      <alignment horizontal="left" indent="1"/>
    </xf>
    <xf numFmtId="0" fontId="28" fillId="55" borderId="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 indent="2"/>
    </xf>
    <xf numFmtId="165" fontId="66" fillId="0" borderId="29" xfId="0" applyNumberFormat="1" applyFont="1" applyFill="1" applyBorder="1" applyAlignment="1">
      <alignment horizontal="right"/>
    </xf>
    <xf numFmtId="165" fontId="66" fillId="55" borderId="0" xfId="0" applyNumberFormat="1" applyFont="1" applyFill="1" applyBorder="1" applyAlignment="1" applyProtection="1">
      <alignment horizontal="left" wrapText="1"/>
      <protection locked="0"/>
    </xf>
    <xf numFmtId="0" fontId="27" fillId="55" borderId="30" xfId="0" applyFont="1" applyFill="1" applyBorder="1" applyAlignment="1">
      <alignment/>
    </xf>
    <xf numFmtId="0" fontId="28" fillId="55" borderId="31" xfId="0" applyFont="1" applyFill="1" applyBorder="1" applyAlignment="1" quotePrefix="1">
      <alignment horizontal="left"/>
    </xf>
    <xf numFmtId="0" fontId="24" fillId="55" borderId="31" xfId="0" applyFont="1" applyFill="1" applyBorder="1" applyAlignment="1">
      <alignment horizontal="left"/>
    </xf>
    <xf numFmtId="165" fontId="24" fillId="0" borderId="31" xfId="0" applyNumberFormat="1" applyFont="1" applyFill="1" applyBorder="1" applyAlignment="1">
      <alignment horizontal="center"/>
    </xf>
    <xf numFmtId="165" fontId="26" fillId="55" borderId="31" xfId="0" applyNumberFormat="1" applyFont="1" applyFill="1" applyBorder="1" applyAlignment="1">
      <alignment/>
    </xf>
    <xf numFmtId="0" fontId="30" fillId="55" borderId="32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6" bestFit="1" customWidth="1"/>
    <col min="2" max="2" width="2.7109375" style="11" customWidth="1"/>
    <col min="3" max="3" width="45.7109375" style="11" customWidth="1"/>
    <col min="4" max="4" width="1.7109375" style="11" customWidth="1"/>
    <col min="5" max="5" width="10.7109375" style="11" customWidth="1"/>
    <col min="6" max="6" width="10.7109375" style="12" customWidth="1"/>
    <col min="7" max="7" width="9.7109375" style="11" customWidth="1"/>
    <col min="8" max="8" width="2.7109375" style="11" customWidth="1"/>
    <col min="9" max="9" width="5.7109375" style="75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0" customFormat="1" ht="12" customHeight="1">
      <c r="A4" s="13"/>
      <c r="B4" s="14"/>
      <c r="C4" s="15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3"/>
      <c r="B5" s="21"/>
      <c r="C5" s="22"/>
      <c r="D5" s="22"/>
      <c r="E5" s="23"/>
      <c r="F5" s="24" t="s">
        <v>3</v>
      </c>
      <c r="G5" s="23"/>
      <c r="H5" s="25"/>
      <c r="I5" s="18"/>
      <c r="J5" s="19"/>
    </row>
    <row r="6" spans="1:10" s="32" customFormat="1" ht="30" customHeight="1">
      <c r="A6" s="13"/>
      <c r="B6" s="21"/>
      <c r="C6" s="26" t="s">
        <v>4</v>
      </c>
      <c r="D6" s="27"/>
      <c r="E6" s="28">
        <v>2012</v>
      </c>
      <c r="F6" s="29">
        <v>2011</v>
      </c>
      <c r="G6" s="30" t="s">
        <v>5</v>
      </c>
      <c r="H6" s="31"/>
      <c r="I6" s="18"/>
      <c r="J6" s="19"/>
    </row>
    <row r="7" spans="1:10" s="43" customFormat="1" ht="12" customHeight="1">
      <c r="A7" s="33"/>
      <c r="B7" s="34"/>
      <c r="C7" s="35" t="s">
        <v>6</v>
      </c>
      <c r="D7" s="36"/>
      <c r="E7" s="37">
        <v>-697.3285921</v>
      </c>
      <c r="F7" s="38">
        <v>-613.7529203</v>
      </c>
      <c r="G7" s="39">
        <f aca="true" t="shared" si="0" ref="G7:G21">IF(AND(F7=0,E7=0),0,IF(F7=0,"n.s.",IF((E7/F7-1)&lt;-1,"n.s.",IF((E7/F7-1)&gt;3,"n.s.",(E7/F7-1)*100))))</f>
        <v>13.6171526090904</v>
      </c>
      <c r="H7" s="40"/>
      <c r="I7" s="41"/>
      <c r="J7" s="42"/>
    </row>
    <row r="8" spans="1:10" s="43" customFormat="1" ht="12" customHeight="1">
      <c r="A8" s="33"/>
      <c r="B8" s="34"/>
      <c r="C8" s="44" t="s">
        <v>7</v>
      </c>
      <c r="D8" s="45"/>
      <c r="E8" s="46">
        <v>-304.49979275</v>
      </c>
      <c r="F8" s="47">
        <v>-195.63801815999997</v>
      </c>
      <c r="G8" s="48">
        <f t="shared" si="0"/>
        <v>55.644488537482964</v>
      </c>
      <c r="H8" s="40"/>
      <c r="I8" s="41"/>
      <c r="J8" s="42"/>
    </row>
    <row r="9" spans="1:10" s="43" customFormat="1" ht="24">
      <c r="A9" s="33"/>
      <c r="B9" s="34"/>
      <c r="C9" s="49" t="s">
        <v>8</v>
      </c>
      <c r="D9" s="45"/>
      <c r="E9" s="46">
        <v>827.52275077</v>
      </c>
      <c r="F9" s="47">
        <v>436.15070427</v>
      </c>
      <c r="G9" s="48">
        <f t="shared" si="0"/>
        <v>89.7332143840172</v>
      </c>
      <c r="H9" s="40"/>
      <c r="I9" s="41"/>
      <c r="J9" s="42"/>
    </row>
    <row r="10" spans="1:10" s="43" customFormat="1" ht="12.75">
      <c r="A10" s="33"/>
      <c r="B10" s="34"/>
      <c r="C10" s="44" t="s">
        <v>9</v>
      </c>
      <c r="D10" s="45"/>
      <c r="E10" s="46">
        <v>105.3642999</v>
      </c>
      <c r="F10" s="47">
        <v>365.54182449</v>
      </c>
      <c r="G10" s="48">
        <f t="shared" si="0"/>
        <v>-71.1758565392611</v>
      </c>
      <c r="H10" s="40"/>
      <c r="I10" s="41"/>
      <c r="J10" s="42"/>
    </row>
    <row r="11" spans="1:10" s="53" customFormat="1" ht="12" customHeight="1">
      <c r="A11" s="33"/>
      <c r="B11" s="50"/>
      <c r="C11" s="35" t="s">
        <v>10</v>
      </c>
      <c r="D11" s="36"/>
      <c r="E11" s="51">
        <v>-68.94133418</v>
      </c>
      <c r="F11" s="38">
        <v>-7.6984097</v>
      </c>
      <c r="G11" s="39" t="str">
        <f t="shared" si="0"/>
        <v>n.s.</v>
      </c>
      <c r="H11" s="52"/>
      <c r="I11" s="41"/>
      <c r="J11" s="42"/>
    </row>
    <row r="12" spans="1:10" s="43" customFormat="1" ht="12" customHeight="1">
      <c r="A12" s="33"/>
      <c r="B12" s="34"/>
      <c r="C12" s="44" t="s">
        <v>11</v>
      </c>
      <c r="D12" s="45"/>
      <c r="E12" s="54">
        <v>-1107.38005264</v>
      </c>
      <c r="F12" s="47">
        <v>-976.0638216599999</v>
      </c>
      <c r="G12" s="48">
        <f t="shared" si="0"/>
        <v>13.453652114333003</v>
      </c>
      <c r="H12" s="40"/>
      <c r="I12" s="41"/>
      <c r="J12" s="42"/>
    </row>
    <row r="13" spans="1:10" s="60" customFormat="1" ht="12" customHeight="1">
      <c r="A13" s="33"/>
      <c r="B13" s="55"/>
      <c r="C13" s="56" t="s">
        <v>12</v>
      </c>
      <c r="D13" s="57"/>
      <c r="E13" s="54">
        <v>-734.07247995</v>
      </c>
      <c r="F13" s="47">
        <v>-705.7402332899999</v>
      </c>
      <c r="G13" s="48">
        <f t="shared" si="0"/>
        <v>4.014543216265509</v>
      </c>
      <c r="H13" s="58"/>
      <c r="I13" s="18"/>
      <c r="J13" s="59"/>
    </row>
    <row r="14" spans="1:10" s="60" customFormat="1" ht="12" customHeight="1">
      <c r="A14" s="33"/>
      <c r="B14" s="55"/>
      <c r="C14" s="61" t="s">
        <v>13</v>
      </c>
      <c r="D14" s="57"/>
      <c r="E14" s="54">
        <v>-626.89082832</v>
      </c>
      <c r="F14" s="47">
        <v>-546.04094536</v>
      </c>
      <c r="G14" s="48">
        <f t="shared" si="0"/>
        <v>14.806560505585598</v>
      </c>
      <c r="H14" s="58"/>
      <c r="I14" s="18"/>
      <c r="J14" s="59"/>
    </row>
    <row r="15" spans="1:10" s="60" customFormat="1" ht="12" customHeight="1">
      <c r="A15" s="33"/>
      <c r="B15" s="55"/>
      <c r="C15" s="61" t="s">
        <v>14</v>
      </c>
      <c r="D15" s="57"/>
      <c r="E15" s="54">
        <v>-107.18165163</v>
      </c>
      <c r="F15" s="47">
        <v>-159.69928793</v>
      </c>
      <c r="G15" s="48">
        <f t="shared" si="0"/>
        <v>-32.88532903353941</v>
      </c>
      <c r="H15" s="58"/>
      <c r="I15" s="18"/>
      <c r="J15" s="59"/>
    </row>
    <row r="16" spans="1:10" s="60" customFormat="1" ht="12" customHeight="1">
      <c r="A16" s="33"/>
      <c r="B16" s="55"/>
      <c r="C16" s="56" t="s">
        <v>15</v>
      </c>
      <c r="D16" s="57"/>
      <c r="E16" s="54">
        <v>-373.30757269</v>
      </c>
      <c r="F16" s="47">
        <v>-270.32358837</v>
      </c>
      <c r="G16" s="48">
        <f t="shared" si="0"/>
        <v>38.09655862478516</v>
      </c>
      <c r="H16" s="58"/>
      <c r="I16" s="18"/>
      <c r="J16" s="59"/>
    </row>
    <row r="17" spans="1:10" s="53" customFormat="1" ht="12" customHeight="1">
      <c r="A17" s="33"/>
      <c r="B17" s="50"/>
      <c r="C17" s="35" t="s">
        <v>16</v>
      </c>
      <c r="D17" s="36"/>
      <c r="E17" s="62">
        <v>-1176.32138682</v>
      </c>
      <c r="F17" s="38">
        <v>-983.76223136</v>
      </c>
      <c r="G17" s="39">
        <f t="shared" si="0"/>
        <v>19.573749562818342</v>
      </c>
      <c r="H17" s="52"/>
      <c r="I17" s="41"/>
      <c r="J17" s="42"/>
    </row>
    <row r="18" spans="1:10" s="43" customFormat="1" ht="12" customHeight="1">
      <c r="A18" s="33"/>
      <c r="B18" s="34"/>
      <c r="C18" s="44" t="s">
        <v>17</v>
      </c>
      <c r="D18" s="45"/>
      <c r="E18" s="54">
        <v>59.57368315</v>
      </c>
      <c r="F18" s="47">
        <v>-392.13995325</v>
      </c>
      <c r="G18" s="48" t="str">
        <f t="shared" si="0"/>
        <v>n.s.</v>
      </c>
      <c r="H18" s="40"/>
      <c r="I18" s="41"/>
      <c r="J18" s="42"/>
    </row>
    <row r="19" spans="1:10" s="43" customFormat="1" ht="12" customHeight="1">
      <c r="A19" s="33"/>
      <c r="B19" s="34"/>
      <c r="C19" s="44" t="s">
        <v>18</v>
      </c>
      <c r="D19" s="45"/>
      <c r="E19" s="54">
        <v>-1569.13433684</v>
      </c>
      <c r="F19" s="47">
        <v>-1048.7005436099998</v>
      </c>
      <c r="G19" s="48">
        <f t="shared" si="0"/>
        <v>49.626539854597794</v>
      </c>
      <c r="H19" s="40"/>
      <c r="I19" s="41"/>
      <c r="J19" s="42"/>
    </row>
    <row r="20" spans="1:10" s="53" customFormat="1" ht="12" customHeight="1">
      <c r="A20" s="33"/>
      <c r="B20" s="50"/>
      <c r="C20" s="35" t="s">
        <v>19</v>
      </c>
      <c r="D20" s="36"/>
      <c r="E20" s="62">
        <v>-2685.88204051</v>
      </c>
      <c r="F20" s="38">
        <v>-2424.60272822</v>
      </c>
      <c r="G20" s="39">
        <f t="shared" si="0"/>
        <v>10.776170019482567</v>
      </c>
      <c r="H20" s="52"/>
      <c r="I20" s="41"/>
      <c r="J20" s="42"/>
    </row>
    <row r="21" spans="1:10" s="43" customFormat="1" ht="12" customHeight="1">
      <c r="A21" s="33"/>
      <c r="B21" s="34"/>
      <c r="C21" s="44" t="s">
        <v>20</v>
      </c>
      <c r="D21" s="45"/>
      <c r="E21" s="54">
        <v>1020.42046896</v>
      </c>
      <c r="F21" s="47">
        <v>1011.74878923</v>
      </c>
      <c r="G21" s="48">
        <f t="shared" si="0"/>
        <v>0.8570981079799145</v>
      </c>
      <c r="H21" s="40"/>
      <c r="I21" s="41"/>
      <c r="J21" s="42"/>
    </row>
    <row r="22" spans="1:10" s="53" customFormat="1" ht="24">
      <c r="A22" s="33"/>
      <c r="B22" s="50"/>
      <c r="C22" s="63" t="s">
        <v>21</v>
      </c>
      <c r="D22" s="36"/>
      <c r="E22" s="62">
        <v>-1665.46157155</v>
      </c>
      <c r="F22" s="38">
        <v>-1412.85397424</v>
      </c>
      <c r="G22" s="39">
        <f>IF(AND(F22=0,E22=0),0,IF(F22=0,"n.s.",IF((E22/F22-1)&lt;-1,"n.s.",IF((E22/F22-1)&gt;3,"n.s.",(E22/F22-1)*100))))</f>
        <v>17.879243143006484</v>
      </c>
      <c r="H22" s="52"/>
      <c r="I22" s="41"/>
      <c r="J22" s="42"/>
    </row>
    <row r="23" spans="1:10" s="43" customFormat="1" ht="12" customHeight="1">
      <c r="A23" s="33"/>
      <c r="B23" s="34"/>
      <c r="C23" s="44" t="s">
        <v>22</v>
      </c>
      <c r="D23" s="45"/>
      <c r="E23" s="54">
        <v>14.896</v>
      </c>
      <c r="F23" s="47">
        <v>5.371</v>
      </c>
      <c r="G23" s="48">
        <f>IF(AND(F23=0,E23=0),0,IF(F23=0,"n.s.",IF((E23/F23-1)&lt;-1,"n.s.",IF((E23/F23-1)&gt;3,"n.s.",(E23/F23-1)*100))))</f>
        <v>177.34127722956617</v>
      </c>
      <c r="H23" s="40"/>
      <c r="I23" s="41"/>
      <c r="J23" s="42"/>
    </row>
    <row r="24" spans="1:10" s="53" customFormat="1" ht="12" customHeight="1">
      <c r="A24" s="33"/>
      <c r="B24" s="50"/>
      <c r="C24" s="35" t="s">
        <v>23</v>
      </c>
      <c r="D24" s="36"/>
      <c r="E24" s="62">
        <v>-1650.56557155</v>
      </c>
      <c r="F24" s="38">
        <v>-1407.48297424</v>
      </c>
      <c r="G24" s="39">
        <f>IF(AND(F24=0,E24=0),0,IF(F24=0,"n.s.",IF((E24/F24-1)&lt;-1,"n.s.",IF((E24/F24-1)&gt;3,"n.s.",(E24/F24-1)*100))))</f>
        <v>17.27073092598208</v>
      </c>
      <c r="H24" s="52"/>
      <c r="I24" s="41"/>
      <c r="J24" s="42"/>
    </row>
    <row r="25" spans="1:10" s="43" customFormat="1" ht="12" customHeight="1">
      <c r="A25" s="33"/>
      <c r="B25" s="34"/>
      <c r="C25" s="44" t="s">
        <v>24</v>
      </c>
      <c r="D25" s="45"/>
      <c r="E25" s="54">
        <v>1.5093299999999998</v>
      </c>
      <c r="F25" s="47">
        <v>2.04163</v>
      </c>
      <c r="G25" s="48">
        <f>IF(AND(F25=0,E25=0),0,IF(F25=0,"n.s.",IF((E25/F25-1)&lt;-1,"n.s.",IF((E25/F25-1)&gt;3,"n.s.",(E25/F25-1)*100))))</f>
        <v>-26.072304972007665</v>
      </c>
      <c r="H25" s="40"/>
      <c r="I25" s="41"/>
      <c r="J25" s="42"/>
    </row>
    <row r="26" spans="1:10" s="53" customFormat="1" ht="12" customHeight="1">
      <c r="A26" s="33"/>
      <c r="B26" s="50"/>
      <c r="C26" s="35" t="s">
        <v>25</v>
      </c>
      <c r="D26" s="36"/>
      <c r="E26" s="62">
        <v>-1649.05624155</v>
      </c>
      <c r="F26" s="38">
        <v>-1405.44134424</v>
      </c>
      <c r="G26" s="39">
        <f>IF(AND(F26=0,E26=0),0,IF(F26=0,"n.s.",IF((E26/F26-1)&lt;-1,"n.s.",IF((E26/F26-1)&gt;3,"n.s.",(E26/F26-1)*100))))</f>
        <v>17.333693669139638</v>
      </c>
      <c r="H26" s="52"/>
      <c r="I26" s="41"/>
      <c r="J26" s="42"/>
    </row>
    <row r="27" spans="1:10" s="43" customFormat="1" ht="12" customHeight="1">
      <c r="A27" s="13"/>
      <c r="B27" s="64"/>
      <c r="C27" s="65"/>
      <c r="D27" s="66"/>
      <c r="E27" s="67"/>
      <c r="F27" s="68"/>
      <c r="G27" s="67"/>
      <c r="H27" s="69"/>
      <c r="I27" s="41"/>
      <c r="J27" s="70"/>
    </row>
    <row r="28" spans="1:10" ht="12.75">
      <c r="A28" s="71"/>
      <c r="I28" s="2"/>
      <c r="J28" s="72"/>
    </row>
    <row r="29" spans="1:10" s="75" customFormat="1" ht="12.75">
      <c r="A29" s="1"/>
      <c r="B29" s="1"/>
      <c r="C29" s="73"/>
      <c r="D29" s="73"/>
      <c r="E29" s="73"/>
      <c r="F29" s="74"/>
      <c r="G29" s="73"/>
      <c r="H29" s="73"/>
      <c r="I29" s="2"/>
      <c r="J29" s="72"/>
    </row>
    <row r="30" spans="9:10" ht="12.75">
      <c r="I30" s="77"/>
      <c r="J30" s="72"/>
    </row>
    <row r="31" spans="9:10" ht="12.75">
      <c r="I31" s="77"/>
      <c r="J31" s="72"/>
    </row>
    <row r="32" spans="9:10" ht="12.75">
      <c r="I32" s="77"/>
      <c r="J32" s="5"/>
    </row>
    <row r="33" ht="12.75">
      <c r="I33" s="77"/>
    </row>
    <row r="34" ht="12.75">
      <c r="I34" s="77"/>
    </row>
    <row r="35" ht="12.75">
      <c r="I35" s="77"/>
    </row>
    <row r="36" ht="12.75">
      <c r="I36" s="77"/>
    </row>
    <row r="37" ht="12.75">
      <c r="I37" s="77"/>
    </row>
    <row r="38" ht="12.75">
      <c r="I38" s="77"/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ht="12.75">
      <c r="I45" s="77"/>
    </row>
    <row r="46" ht="12.75">
      <c r="I46" s="77"/>
    </row>
    <row r="47" ht="12.75">
      <c r="I47" s="77"/>
    </row>
    <row r="48" ht="12.75">
      <c r="I48" s="77"/>
    </row>
    <row r="49" ht="12.75">
      <c r="I49" s="77"/>
    </row>
    <row r="50" ht="12.75">
      <c r="I50" s="77"/>
    </row>
    <row r="51" ht="12.75">
      <c r="I51" s="77"/>
    </row>
    <row r="52" ht="12.75">
      <c r="I52" s="77"/>
    </row>
    <row r="53" ht="12.75">
      <c r="I53" s="77"/>
    </row>
    <row r="54" ht="12.75">
      <c r="I54" s="77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2013-03-13T10:42:37Z</dcterms:created>
  <dcterms:modified xsi:type="dcterms:W3CDTF">2013-03-13T10:42:37Z</dcterms:modified>
  <cp:category/>
  <cp:version/>
  <cp:contentType/>
  <cp:contentStatus/>
</cp:coreProperties>
</file>