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20490" windowHeight="7755"/>
  </bookViews>
  <sheets>
    <sheet name="Emisiones CO2" sheetId="2" r:id="rId1"/>
  </sheets>
  <calcPr calcId="145621" calcOnSave="0"/>
</workbook>
</file>

<file path=xl/calcChain.xml><?xml version="1.0" encoding="utf-8"?>
<calcChain xmlns="http://schemas.openxmlformats.org/spreadsheetml/2006/main">
  <c r="D10" i="2" l="1"/>
  <c r="C10" i="2"/>
  <c r="B10" i="2"/>
  <c r="C33" i="2"/>
  <c r="B33" i="2"/>
  <c r="C32" i="2"/>
  <c r="B32" i="2"/>
  <c r="C31" i="2"/>
  <c r="B31" i="2"/>
  <c r="D30" i="2"/>
  <c r="B26" i="2"/>
  <c r="D22" i="2"/>
  <c r="C22" i="2"/>
  <c r="B22" i="2"/>
  <c r="D18" i="2"/>
  <c r="C18" i="2"/>
  <c r="B18" i="2"/>
  <c r="D14" i="2"/>
  <c r="C14" i="2"/>
  <c r="B14" i="2"/>
  <c r="B30" i="2" l="1"/>
  <c r="C30" i="2"/>
</calcChain>
</file>

<file path=xl/sharedStrings.xml><?xml version="1.0" encoding="utf-8"?>
<sst xmlns="http://schemas.openxmlformats.org/spreadsheetml/2006/main" count="40" uniqueCount="18">
  <si>
    <t>TOTAL</t>
  </si>
  <si>
    <t>BBVA IN 2015</t>
  </si>
  <si>
    <t>CO2 emissions (t) (1)</t>
  </si>
  <si>
    <t>Spain and Portugal</t>
  </si>
  <si>
    <t>Mexico</t>
  </si>
  <si>
    <t>United States (2)</t>
  </si>
  <si>
    <t>South America</t>
  </si>
  <si>
    <t>Turkey</t>
  </si>
  <si>
    <t>Electricity</t>
  </si>
  <si>
    <t>Fossil fuels</t>
  </si>
  <si>
    <t>Trips by plane</t>
  </si>
  <si>
    <t>n/a</t>
  </si>
  <si>
    <t>n/a = not applicable</t>
  </si>
  <si>
    <t>n/av</t>
  </si>
  <si>
    <t>n/av = not available</t>
  </si>
  <si>
    <t xml:space="preserve">(1) The emission factors used to calculate CO2 emissions for electricity consumption, fuel and trips are updated based on the best estimate available. In the case of CO2 emissions for electricity in Spain, the latest factor published by UNESA for 2011 has been used; in the case of the rest of the countries where the Group operates, the latest factor available published by DEFRA has been used. </t>
  </si>
  <si>
    <t>(2) Electricity and fossil fuels data for 2014 have been updated.</t>
  </si>
  <si>
    <t>Scope: BBVA Group. Except Catalunya Banc.</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</si>
</sst>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 _€_-;\-* #,##0.00\ _€_-;_-* &quot;-&quot;??\ _€_-;_-@_-"/>
    <numFmt numFmtId="164" formatCode="_-* #,##0\ _€_-;\-* #,##0\ _€_-;_-* &quot;-&quot;??\ _€_-;_-@_-"/>
  </numFmts>
  <fonts count="15" x14ac:knownFonts="1">
    <font>
      <sz val="11"/>
      <color theme="1"/>
      <name val="Calibri"/>
      <family val="2"/>
      <scheme val="minor"/>
    </font>
    <font>
      <sz val="11"/>
      <color theme="1"/>
      <name val="Calibri"/>
      <family val="2"/>
      <scheme val="minor"/>
    </font>
    <font>
      <b/>
      <sz val="16"/>
      <color rgb="FF002060"/>
      <name val="BBVA Office Light"/>
      <family val="2"/>
    </font>
    <font>
      <sz val="12"/>
      <color theme="1"/>
      <name val="BBVA Office Light"/>
      <family val="2"/>
    </font>
    <font>
      <b/>
      <sz val="12"/>
      <color theme="0"/>
      <name val="BBVA Office Light"/>
      <family val="2"/>
    </font>
    <font>
      <sz val="7"/>
      <color rgb="FF002060"/>
      <name val="Stag Sans Book"/>
      <family val="2"/>
    </font>
    <font>
      <sz val="9"/>
      <color rgb="FF094FA4"/>
      <name val="BBVA Office Light"/>
      <family val="2"/>
    </font>
    <font>
      <b/>
      <sz val="16"/>
      <color rgb="FF006EC1"/>
      <name val="BBVA Office Light"/>
      <family val="2"/>
    </font>
    <font>
      <sz val="10"/>
      <name val="BBVA Office Light"/>
      <family val="2"/>
    </font>
    <font>
      <sz val="10"/>
      <color rgb="FF000000"/>
      <name val="BBVA Office Light"/>
      <family val="2"/>
    </font>
    <font>
      <sz val="10"/>
      <name val="Arial"/>
      <family val="2"/>
    </font>
    <font>
      <sz val="12"/>
      <color rgb="FFFFFFFF"/>
      <name val="BBVA Office Light"/>
      <family val="2"/>
    </font>
    <font>
      <b/>
      <sz val="12"/>
      <color rgb="FF006EC1"/>
      <name val="BBVA Office Light"/>
      <family val="2"/>
    </font>
    <font>
      <sz val="12"/>
      <color rgb="FF006EC1"/>
      <name val="BBVA Office Light"/>
      <family val="2"/>
    </font>
    <font>
      <b/>
      <sz val="14"/>
      <color rgb="FF006EC1"/>
      <name val="BBVA Office Light"/>
      <family val="2"/>
    </font>
  </fonts>
  <fills count="5">
    <fill>
      <patternFill patternType="none"/>
    </fill>
    <fill>
      <patternFill patternType="gray125"/>
    </fill>
    <fill>
      <patternFill patternType="solid">
        <fgColor indexed="9"/>
        <bgColor indexed="64"/>
      </patternFill>
    </fill>
    <fill>
      <patternFill patternType="solid">
        <fgColor rgb="FF92D050"/>
        <bgColor indexed="64"/>
      </patternFill>
    </fill>
    <fill>
      <patternFill patternType="solid">
        <fgColor rgb="FF006EC1"/>
        <bgColor rgb="FF006EC1"/>
      </patternFill>
    </fill>
  </fills>
  <borders count="13">
    <border>
      <left/>
      <right/>
      <top/>
      <bottom/>
      <diagonal/>
    </border>
    <border>
      <left style="hair">
        <color theme="0"/>
      </left>
      <right style="hair">
        <color theme="0"/>
      </right>
      <top style="hair">
        <color theme="0"/>
      </top>
      <bottom style="hair">
        <color theme="0"/>
      </bottom>
      <diagonal/>
    </border>
    <border>
      <left/>
      <right style="thin">
        <color rgb="FFFFFFFF"/>
      </right>
      <top/>
      <bottom/>
      <diagonal/>
    </border>
    <border>
      <left/>
      <right style="dotted">
        <color rgb="FF00B0F0"/>
      </right>
      <top/>
      <bottom style="dotted">
        <color rgb="FF00B0F0"/>
      </bottom>
      <diagonal/>
    </border>
    <border>
      <left style="dotted">
        <color rgb="FF00B0F0"/>
      </left>
      <right style="dotted">
        <color rgb="FF00B0F0"/>
      </right>
      <top/>
      <bottom style="dotted">
        <color rgb="FF00B0F0"/>
      </bottom>
      <diagonal/>
    </border>
    <border>
      <left/>
      <right style="dotted">
        <color rgb="FF00B0F0"/>
      </right>
      <top style="dotted">
        <color rgb="FF00B0F0"/>
      </top>
      <bottom style="dotted">
        <color rgb="FF00B0F0"/>
      </bottom>
      <diagonal/>
    </border>
    <border>
      <left style="dotted">
        <color rgb="FF00B0F0"/>
      </left>
      <right style="dotted">
        <color rgb="FF00B0F0"/>
      </right>
      <top style="dotted">
        <color rgb="FF00B0F0"/>
      </top>
      <bottom style="dotted">
        <color rgb="FF00B0F0"/>
      </bottom>
      <diagonal/>
    </border>
    <border>
      <left/>
      <right style="dotted">
        <color rgb="FF00B0F0"/>
      </right>
      <top style="dotted">
        <color rgb="FF00B0F0"/>
      </top>
      <bottom style="hair">
        <color theme="0"/>
      </bottom>
      <diagonal/>
    </border>
    <border>
      <left style="dotted">
        <color rgb="FF00B0F0"/>
      </left>
      <right style="dotted">
        <color rgb="FF00B0F0"/>
      </right>
      <top style="dotted">
        <color rgb="FF00B0F0"/>
      </top>
      <bottom style="hair">
        <color theme="0"/>
      </bottom>
      <diagonal/>
    </border>
    <border>
      <left/>
      <right style="hair">
        <color rgb="FF00B0F0"/>
      </right>
      <top style="hair">
        <color theme="0"/>
      </top>
      <bottom style="dotted">
        <color rgb="FF00B0F0"/>
      </bottom>
      <diagonal/>
    </border>
    <border>
      <left style="hair">
        <color rgb="FF00B0F0"/>
      </left>
      <right style="hair">
        <color rgb="FF00B0F0"/>
      </right>
      <top style="hair">
        <color theme="0"/>
      </top>
      <bottom style="dotted">
        <color rgb="FF00B0F0"/>
      </bottom>
      <diagonal/>
    </border>
    <border>
      <left/>
      <right style="hair">
        <color rgb="FF00B0F0"/>
      </right>
      <top style="dotted">
        <color rgb="FF00B0F0"/>
      </top>
      <bottom style="dotted">
        <color rgb="FF00B0F0"/>
      </bottom>
      <diagonal/>
    </border>
    <border>
      <left style="hair">
        <color rgb="FF00B0F0"/>
      </left>
      <right style="hair">
        <color rgb="FF00B0F0"/>
      </right>
      <top style="dotted">
        <color rgb="FF00B0F0"/>
      </top>
      <bottom style="dotted">
        <color rgb="FF00B0F0"/>
      </bottom>
      <diagonal/>
    </border>
  </borders>
  <cellStyleXfs count="3">
    <xf numFmtId="0" fontId="0" fillId="0" borderId="0"/>
    <xf numFmtId="43" fontId="1" fillId="0" borderId="0" applyFont="0" applyFill="0" applyBorder="0" applyAlignment="0" applyProtection="0"/>
    <xf numFmtId="0" fontId="10" fillId="0" borderId="0"/>
  </cellStyleXfs>
  <cellXfs count="30">
    <xf numFmtId="0" fontId="0" fillId="0" borderId="0" xfId="0"/>
    <xf numFmtId="0" fontId="2" fillId="0" borderId="0" xfId="0" applyFont="1"/>
    <xf numFmtId="0" fontId="4" fillId="3" borderId="1" xfId="0" applyFont="1" applyFill="1" applyBorder="1" applyAlignment="1">
      <alignment horizontal="left" wrapText="1"/>
    </xf>
    <xf numFmtId="0" fontId="5" fillId="2" borderId="0" xfId="0" applyNumberFormat="1" applyFont="1" applyFill="1" applyBorder="1" applyAlignment="1">
      <alignment vertical="center" wrapText="1"/>
    </xf>
    <xf numFmtId="164" fontId="4" fillId="3" borderId="1" xfId="1" applyNumberFormat="1" applyFont="1" applyFill="1" applyBorder="1" applyAlignment="1">
      <alignment horizontal="right" wrapText="1"/>
    </xf>
    <xf numFmtId="0" fontId="6" fillId="0" borderId="0" xfId="0" applyFont="1" applyAlignment="1"/>
    <xf numFmtId="0" fontId="3" fillId="0" borderId="0" xfId="0" applyFont="1" applyAlignment="1"/>
    <xf numFmtId="0" fontId="0" fillId="0" borderId="0" xfId="0" applyAlignment="1"/>
    <xf numFmtId="0" fontId="7" fillId="0" borderId="0" xfId="0" applyFont="1" applyAlignment="1"/>
    <xf numFmtId="0" fontId="8" fillId="0" borderId="0" xfId="0" applyFont="1" applyAlignment="1"/>
    <xf numFmtId="0" fontId="9" fillId="0" borderId="0" xfId="0" applyFont="1" applyAlignment="1"/>
    <xf numFmtId="0" fontId="11" fillId="4" borderId="2" xfId="0" applyFont="1" applyFill="1" applyBorder="1" applyAlignment="1">
      <alignment horizontal="center" vertical="center"/>
    </xf>
    <xf numFmtId="0" fontId="14" fillId="0" borderId="0" xfId="0" applyFont="1" applyAlignment="1"/>
    <xf numFmtId="0" fontId="6" fillId="0" borderId="0" xfId="0" applyFont="1" applyAlignment="1">
      <alignment horizontal="left" wrapText="1"/>
    </xf>
    <xf numFmtId="0" fontId="6" fillId="0" borderId="0" xfId="0" applyFont="1" applyAlignment="1">
      <alignment horizontal="left" vertical="center" wrapText="1"/>
    </xf>
    <xf numFmtId="3" fontId="12" fillId="0" borderId="3" xfId="0" applyNumberFormat="1" applyFont="1" applyBorder="1" applyAlignment="1"/>
    <xf numFmtId="3" fontId="12" fillId="0" borderId="4" xfId="0" applyNumberFormat="1" applyFont="1" applyBorder="1" applyAlignment="1"/>
    <xf numFmtId="3" fontId="13" fillId="0" borderId="5" xfId="0" applyNumberFormat="1" applyFont="1" applyBorder="1" applyAlignment="1"/>
    <xf numFmtId="3" fontId="13" fillId="0" borderId="6" xfId="0" applyNumberFormat="1" applyFont="1" applyFill="1" applyBorder="1" applyAlignment="1"/>
    <xf numFmtId="3" fontId="13" fillId="0" borderId="6" xfId="0" applyNumberFormat="1" applyFont="1" applyBorder="1" applyAlignment="1"/>
    <xf numFmtId="3" fontId="12" fillId="0" borderId="5" xfId="0" applyNumberFormat="1" applyFont="1" applyBorder="1" applyAlignment="1"/>
    <xf numFmtId="3" fontId="12" fillId="0" borderId="6" xfId="0" applyNumberFormat="1" applyFont="1" applyBorder="1" applyAlignment="1"/>
    <xf numFmtId="3" fontId="12" fillId="0" borderId="6" xfId="0" applyNumberFormat="1" applyFont="1" applyBorder="1" applyAlignment="1">
      <alignment horizontal="right"/>
    </xf>
    <xf numFmtId="3" fontId="13" fillId="0" borderId="6" xfId="0" applyNumberFormat="1" applyFont="1" applyBorder="1" applyAlignment="1">
      <alignment horizontal="right"/>
    </xf>
    <xf numFmtId="3" fontId="13" fillId="0" borderId="7" xfId="0" applyNumberFormat="1" applyFont="1" applyBorder="1" applyAlignment="1"/>
    <xf numFmtId="3" fontId="13" fillId="0" borderId="8" xfId="0" applyNumberFormat="1" applyFont="1" applyBorder="1" applyAlignment="1">
      <alignment horizontal="right"/>
    </xf>
    <xf numFmtId="3" fontId="13" fillId="0" borderId="9" xfId="0" applyNumberFormat="1" applyFont="1" applyBorder="1" applyAlignment="1"/>
    <xf numFmtId="3" fontId="13" fillId="0" borderId="10" xfId="0" applyNumberFormat="1" applyFont="1" applyBorder="1" applyAlignment="1"/>
    <xf numFmtId="3" fontId="13" fillId="0" borderId="11" xfId="0" applyNumberFormat="1" applyFont="1" applyBorder="1" applyAlignment="1"/>
    <xf numFmtId="3" fontId="13" fillId="0" borderId="12" xfId="0" applyNumberFormat="1" applyFont="1" applyBorder="1" applyAlignment="1"/>
  </cellXfs>
  <cellStyles count="3">
    <cellStyle name="Millares" xfId="1" builtinId="3"/>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1143000</xdr:colOff>
      <xdr:row>3</xdr:row>
      <xdr:rowOff>133350</xdr:rowOff>
    </xdr:to>
    <xdr:pic>
      <xdr:nvPicPr>
        <xdr:cNvPr id="2" name="Picture 1" descr="IIRGAcceso-Esp-I_161[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114300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U38"/>
  <sheetViews>
    <sheetView showGridLines="0" tabSelected="1" zoomScaleNormal="100" workbookViewId="0">
      <selection activeCell="A38" sqref="A38"/>
    </sheetView>
  </sheetViews>
  <sheetFormatPr baseColWidth="10" defaultColWidth="11.42578125" defaultRowHeight="15" x14ac:dyDescent="0.25"/>
  <cols>
    <col min="1" max="1" width="38.7109375" bestFit="1" customWidth="1"/>
    <col min="2" max="2" width="14" customWidth="1"/>
    <col min="3" max="3" width="14.140625" customWidth="1"/>
    <col min="4" max="4" width="16.7109375" customWidth="1"/>
  </cols>
  <sheetData>
    <row r="5" spans="1:21" s="10" customFormat="1" ht="15.75" customHeight="1" x14ac:dyDescent="0.25">
      <c r="A5" s="8" t="s">
        <v>1</v>
      </c>
      <c r="B5" s="9"/>
      <c r="C5" s="9"/>
      <c r="D5" s="9"/>
      <c r="E5" s="9"/>
      <c r="F5" s="9"/>
      <c r="G5" s="9"/>
      <c r="H5" s="9"/>
      <c r="I5" s="9"/>
      <c r="J5" s="9"/>
      <c r="K5" s="9"/>
      <c r="L5" s="9"/>
      <c r="M5" s="9"/>
      <c r="N5" s="9"/>
      <c r="O5" s="9"/>
      <c r="P5" s="9"/>
      <c r="Q5" s="9"/>
      <c r="R5" s="9"/>
      <c r="S5" s="9"/>
      <c r="T5" s="9"/>
      <c r="U5" s="9"/>
    </row>
    <row r="6" spans="1:21" ht="19.5" x14ac:dyDescent="0.25">
      <c r="A6" s="1"/>
    </row>
    <row r="7" spans="1:21" ht="18" x14ac:dyDescent="0.25">
      <c r="A7" s="12" t="s">
        <v>2</v>
      </c>
    </row>
    <row r="8" spans="1:21" ht="18" x14ac:dyDescent="0.25">
      <c r="A8" s="12"/>
    </row>
    <row r="9" spans="1:21" ht="21" customHeight="1" x14ac:dyDescent="0.25">
      <c r="A9" s="11"/>
      <c r="B9" s="11">
        <v>2015</v>
      </c>
      <c r="C9" s="11">
        <v>2014</v>
      </c>
      <c r="D9" s="11">
        <v>2013</v>
      </c>
    </row>
    <row r="10" spans="1:21" ht="15.95" customHeight="1" x14ac:dyDescent="0.25">
      <c r="A10" s="15" t="s">
        <v>3</v>
      </c>
      <c r="B10" s="16">
        <f>SUM(B11:B13)</f>
        <v>98135.542197074668</v>
      </c>
      <c r="C10" s="16">
        <f>SUM(C11:C13)</f>
        <v>102653.26512577446</v>
      </c>
      <c r="D10" s="16">
        <f>SUM(D11:D13)</f>
        <v>103229.65791042167</v>
      </c>
    </row>
    <row r="11" spans="1:21" ht="15.75" x14ac:dyDescent="0.25">
      <c r="A11" s="17" t="s">
        <v>8</v>
      </c>
      <c r="B11" s="18">
        <v>74162.78902093877</v>
      </c>
      <c r="C11" s="18">
        <v>81859.561058730018</v>
      </c>
      <c r="D11" s="19">
        <v>82142.329587761851</v>
      </c>
    </row>
    <row r="12" spans="1:21" ht="15.95" customHeight="1" x14ac:dyDescent="0.25">
      <c r="A12" s="17" t="s">
        <v>9</v>
      </c>
      <c r="B12" s="18">
        <v>3044.7590693590255</v>
      </c>
      <c r="C12" s="18">
        <v>2496.3275548500001</v>
      </c>
      <c r="D12" s="19">
        <v>2827.3006892405479</v>
      </c>
    </row>
    <row r="13" spans="1:21" ht="15.95" customHeight="1" x14ac:dyDescent="0.25">
      <c r="A13" s="17" t="s">
        <v>10</v>
      </c>
      <c r="B13" s="18">
        <v>20927.994106776867</v>
      </c>
      <c r="C13" s="18">
        <v>18297.376512194449</v>
      </c>
      <c r="D13" s="19">
        <v>18260.027633419257</v>
      </c>
    </row>
    <row r="14" spans="1:21" ht="15.95" customHeight="1" x14ac:dyDescent="0.25">
      <c r="A14" s="20" t="s">
        <v>4</v>
      </c>
      <c r="B14" s="21">
        <f>SUM(B15:B17)</f>
        <v>126826.7214512428</v>
      </c>
      <c r="C14" s="21">
        <f>SUM(C15:C17)</f>
        <v>113711.08924708002</v>
      </c>
      <c r="D14" s="21">
        <f>SUM(D15:D17)</f>
        <v>110652.9765313214</v>
      </c>
    </row>
    <row r="15" spans="1:21" ht="15.95" customHeight="1" x14ac:dyDescent="0.25">
      <c r="A15" s="17" t="s">
        <v>8</v>
      </c>
      <c r="B15" s="18">
        <v>113916.67244319999</v>
      </c>
      <c r="C15" s="18">
        <v>99801.733950000009</v>
      </c>
      <c r="D15" s="19">
        <v>97400.112507359998</v>
      </c>
    </row>
    <row r="16" spans="1:21" ht="15.95" customHeight="1" x14ac:dyDescent="0.25">
      <c r="A16" s="17" t="s">
        <v>9</v>
      </c>
      <c r="B16" s="18">
        <v>1967.5106888428236</v>
      </c>
      <c r="C16" s="18">
        <v>2240.730934915</v>
      </c>
      <c r="D16" s="19">
        <v>1540.4588647109999</v>
      </c>
    </row>
    <row r="17" spans="1:4" ht="15.95" customHeight="1" x14ac:dyDescent="0.25">
      <c r="A17" s="17" t="s">
        <v>10</v>
      </c>
      <c r="B17" s="18">
        <v>10942.538319199983</v>
      </c>
      <c r="C17" s="18">
        <v>11668.624362165001</v>
      </c>
      <c r="D17" s="19">
        <v>11712.405159250397</v>
      </c>
    </row>
    <row r="18" spans="1:4" ht="15.95" customHeight="1" x14ac:dyDescent="0.25">
      <c r="A18" s="20" t="s">
        <v>5</v>
      </c>
      <c r="B18" s="21">
        <f>SUM(B19:B21)</f>
        <v>77123.01798710422</v>
      </c>
      <c r="C18" s="21">
        <f>SUM(C19:C21)</f>
        <v>77564.345382301268</v>
      </c>
      <c r="D18" s="21">
        <f>SUM(D19:D21)</f>
        <v>82687.039275639181</v>
      </c>
    </row>
    <row r="19" spans="1:4" ht="15.95" customHeight="1" x14ac:dyDescent="0.25">
      <c r="A19" s="17" t="s">
        <v>8</v>
      </c>
      <c r="B19" s="18">
        <v>67003.132387199992</v>
      </c>
      <c r="C19" s="18">
        <v>71588.518797000012</v>
      </c>
      <c r="D19" s="19">
        <v>74562.658721250002</v>
      </c>
    </row>
    <row r="20" spans="1:4" ht="15.95" customHeight="1" x14ac:dyDescent="0.25">
      <c r="A20" s="17" t="s">
        <v>9</v>
      </c>
      <c r="B20" s="18">
        <v>1441.7504017727042</v>
      </c>
      <c r="C20" s="18">
        <v>1926.7661036568002</v>
      </c>
      <c r="D20" s="19">
        <v>126.19398276288</v>
      </c>
    </row>
    <row r="21" spans="1:4" ht="15.95" customHeight="1" x14ac:dyDescent="0.25">
      <c r="A21" s="17" t="s">
        <v>10</v>
      </c>
      <c r="B21" s="18">
        <v>8678.1351981315274</v>
      </c>
      <c r="C21" s="18">
        <v>4049.0604816444556</v>
      </c>
      <c r="D21" s="19">
        <v>7998.1865716262964</v>
      </c>
    </row>
    <row r="22" spans="1:4" ht="15.95" customHeight="1" x14ac:dyDescent="0.25">
      <c r="A22" s="20" t="s">
        <v>6</v>
      </c>
      <c r="B22" s="21">
        <f>SUM(B23:B25)</f>
        <v>38721.67762317606</v>
      </c>
      <c r="C22" s="21">
        <f>SUM(C23:C25)</f>
        <v>43194.138105788399</v>
      </c>
      <c r="D22" s="21">
        <f>SUM(D23:D25)</f>
        <v>47365.554214908487</v>
      </c>
    </row>
    <row r="23" spans="1:4" ht="15.95" customHeight="1" x14ac:dyDescent="0.25">
      <c r="A23" s="17" t="s">
        <v>8</v>
      </c>
      <c r="B23" s="18">
        <v>32734.678425414619</v>
      </c>
      <c r="C23" s="18">
        <v>34388.056030239997</v>
      </c>
      <c r="D23" s="19">
        <v>37616.969974605148</v>
      </c>
    </row>
    <row r="24" spans="1:4" ht="15.95" customHeight="1" x14ac:dyDescent="0.25">
      <c r="A24" s="17" t="s">
        <v>9</v>
      </c>
      <c r="B24" s="18">
        <v>404.18556744077802</v>
      </c>
      <c r="C24" s="18">
        <v>722.41103570500002</v>
      </c>
      <c r="D24" s="19">
        <v>621.10354017184</v>
      </c>
    </row>
    <row r="25" spans="1:4" ht="15.95" customHeight="1" x14ac:dyDescent="0.25">
      <c r="A25" s="17" t="s">
        <v>10</v>
      </c>
      <c r="B25" s="18">
        <v>5582.8136303206666</v>
      </c>
      <c r="C25" s="18">
        <v>8083.6710398433988</v>
      </c>
      <c r="D25" s="19">
        <v>9127.4807001315003</v>
      </c>
    </row>
    <row r="26" spans="1:4" ht="15.95" customHeight="1" x14ac:dyDescent="0.25">
      <c r="A26" s="20" t="s">
        <v>7</v>
      </c>
      <c r="B26" s="21">
        <f>SUM(B27:B28)</f>
        <v>75098.92</v>
      </c>
      <c r="C26" s="22" t="s">
        <v>11</v>
      </c>
      <c r="D26" s="22" t="s">
        <v>11</v>
      </c>
    </row>
    <row r="27" spans="1:4" ht="15.95" customHeight="1" x14ac:dyDescent="0.25">
      <c r="A27" s="17" t="s">
        <v>8</v>
      </c>
      <c r="B27" s="18">
        <v>63874.53</v>
      </c>
      <c r="C27" s="23" t="s">
        <v>11</v>
      </c>
      <c r="D27" s="23" t="s">
        <v>11</v>
      </c>
    </row>
    <row r="28" spans="1:4" ht="15.95" customHeight="1" x14ac:dyDescent="0.25">
      <c r="A28" s="17" t="s">
        <v>9</v>
      </c>
      <c r="B28" s="18">
        <v>11224.39</v>
      </c>
      <c r="C28" s="23" t="s">
        <v>11</v>
      </c>
      <c r="D28" s="23" t="s">
        <v>11</v>
      </c>
    </row>
    <row r="29" spans="1:4" ht="15.95" customHeight="1" x14ac:dyDescent="0.25">
      <c r="A29" s="24" t="s">
        <v>10</v>
      </c>
      <c r="B29" s="25" t="s">
        <v>13</v>
      </c>
      <c r="C29" s="25" t="s">
        <v>11</v>
      </c>
      <c r="D29" s="25" t="s">
        <v>11</v>
      </c>
    </row>
    <row r="30" spans="1:4" ht="18" customHeight="1" x14ac:dyDescent="0.25">
      <c r="A30" s="2" t="s">
        <v>0</v>
      </c>
      <c r="B30" s="4">
        <f>SUM(B10,B14,B18,B22,B26)</f>
        <v>415905.87925859774</v>
      </c>
      <c r="C30" s="4">
        <f>SUM(C31:C33)</f>
        <v>337122.8378609441</v>
      </c>
      <c r="D30" s="4">
        <f>SUM(D31:D33)</f>
        <v>343935.22793229076</v>
      </c>
    </row>
    <row r="31" spans="1:4" ht="18" customHeight="1" x14ac:dyDescent="0.25">
      <c r="A31" s="26" t="s">
        <v>8</v>
      </c>
      <c r="B31" s="27">
        <f>SUM(B11,B15,B19,B23,B27)</f>
        <v>351691.80227675335</v>
      </c>
      <c r="C31" s="27">
        <f>C11+C15+C19+C23</f>
        <v>287637.86983596999</v>
      </c>
      <c r="D31" s="27">
        <v>291722.07079097698</v>
      </c>
    </row>
    <row r="32" spans="1:4" ht="18" customHeight="1" x14ac:dyDescent="0.25">
      <c r="A32" s="28" t="s">
        <v>9</v>
      </c>
      <c r="B32" s="29">
        <f>SUM(B12,B16,B20,B24,B28)</f>
        <v>18082.59572741533</v>
      </c>
      <c r="C32" s="29">
        <f>C12+C16+C20+C24</f>
        <v>7386.2356291268015</v>
      </c>
      <c r="D32" s="29">
        <v>5115.0570768862672</v>
      </c>
    </row>
    <row r="33" spans="1:6" ht="18" customHeight="1" x14ac:dyDescent="0.25">
      <c r="A33" s="28" t="s">
        <v>10</v>
      </c>
      <c r="B33" s="29">
        <f>SUM(B13,B17,B21,B25,B29)</f>
        <v>46131.481254429047</v>
      </c>
      <c r="C33" s="29">
        <f>C13+C17+C21+C25</f>
        <v>42098.732395847306</v>
      </c>
      <c r="D33" s="29">
        <v>47098.100064427454</v>
      </c>
    </row>
    <row r="34" spans="1:6" s="7" customFormat="1" ht="12.75" customHeight="1" x14ac:dyDescent="0.25">
      <c r="A34" s="5" t="s">
        <v>12</v>
      </c>
      <c r="B34" s="6"/>
      <c r="C34" s="6"/>
      <c r="D34" s="6"/>
    </row>
    <row r="35" spans="1:6" s="7" customFormat="1" ht="12.75" customHeight="1" x14ac:dyDescent="0.25">
      <c r="A35" s="5" t="s">
        <v>14</v>
      </c>
      <c r="B35" s="6"/>
      <c r="C35" s="6"/>
      <c r="D35" s="6"/>
    </row>
    <row r="36" spans="1:6" ht="63.75" customHeight="1" x14ac:dyDescent="0.25">
      <c r="A36" s="13" t="s">
        <v>15</v>
      </c>
      <c r="B36" s="13"/>
      <c r="C36" s="13"/>
      <c r="D36" s="13"/>
      <c r="E36" s="3"/>
      <c r="F36" s="3"/>
    </row>
    <row r="37" spans="1:6" s="7" customFormat="1" ht="12.75" customHeight="1" x14ac:dyDescent="0.25">
      <c r="A37" s="14" t="s">
        <v>16</v>
      </c>
      <c r="B37" s="14"/>
      <c r="C37" s="14"/>
      <c r="D37" s="14"/>
    </row>
    <row r="38" spans="1:6" x14ac:dyDescent="0.25">
      <c r="A38" s="5" t="s">
        <v>17</v>
      </c>
    </row>
  </sheetData>
  <mergeCells count="2">
    <mergeCell ref="A36:D36"/>
    <mergeCell ref="A37:D37"/>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Emisiones CO2</vt:lpstr>
    </vt:vector>
  </TitlesOfParts>
  <Company>BBVA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José Manuel Lemus</dc:creator>
  <cp:lastModifiedBy>COLLADO MEDRANO, LUCIA</cp:lastModifiedBy>
  <dcterms:created xsi:type="dcterms:W3CDTF">2014-01-24T09:56:13Z</dcterms:created>
  <dcterms:modified xsi:type="dcterms:W3CDTF">2016-02-29T12:13:16Z</dcterms:modified>
</cp:coreProperties>
</file>