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60" yWindow="-30" windowWidth="19230" windowHeight="5370"/>
  </bookViews>
  <sheets>
    <sheet name="Consumo de energía" sheetId="1" r:id="rId1"/>
  </sheets>
  <calcPr calcId="145621" calcOnSave="0"/>
</workbook>
</file>

<file path=xl/calcChain.xml><?xml version="1.0" encoding="utf-8"?>
<calcChain xmlns="http://schemas.openxmlformats.org/spreadsheetml/2006/main">
  <c r="B22" i="1" l="1"/>
  <c r="B19" i="1"/>
  <c r="B16" i="1"/>
  <c r="B13" i="1"/>
  <c r="B10" i="1"/>
  <c r="B27" i="1" l="1"/>
  <c r="B26" i="1"/>
  <c r="B25" i="1" s="1"/>
  <c r="C27" i="1"/>
  <c r="C25" i="1" s="1"/>
  <c r="C26" i="1"/>
  <c r="C19" i="1"/>
  <c r="C16" i="1"/>
  <c r="C13" i="1"/>
  <c r="C10" i="1"/>
  <c r="D27" i="1"/>
  <c r="D26" i="1"/>
  <c r="D19" i="1"/>
  <c r="D16" i="1"/>
  <c r="D13" i="1"/>
  <c r="D10" i="1"/>
  <c r="D25" i="1" l="1"/>
</calcChain>
</file>

<file path=xl/sharedStrings.xml><?xml version="1.0" encoding="utf-8"?>
<sst xmlns="http://schemas.openxmlformats.org/spreadsheetml/2006/main" count="30" uniqueCount="16">
  <si>
    <t xml:space="preserve">TOTAL  </t>
  </si>
  <si>
    <t>Energy consumption (MWh)</t>
  </si>
  <si>
    <t>Spain and Portugal</t>
  </si>
  <si>
    <t>Electricity</t>
  </si>
  <si>
    <t>Fossil fuels (1)</t>
  </si>
  <si>
    <t>(1) Including diesel, natural gas and LP gas consumption.</t>
  </si>
  <si>
    <t>Mexico</t>
  </si>
  <si>
    <t>Fossil fuels (1) (2)</t>
  </si>
  <si>
    <t>United States</t>
  </si>
  <si>
    <t>South America</t>
  </si>
  <si>
    <t>Turkey</t>
  </si>
  <si>
    <t>Scope: BBVA Group. Except Catalunya Banc.</t>
  </si>
  <si>
    <t>n/a</t>
  </si>
  <si>
    <t>n/a = not applicable.</t>
  </si>
  <si>
    <t>BBVA IN 2015</t>
  </si>
  <si>
    <t>(2) 2014 data updated.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</si>
</sst>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2060"/>
      <name val="BBVA Office Light"/>
      <family val="2"/>
    </font>
    <font>
      <sz val="12"/>
      <color theme="1"/>
      <name val="BBVA Office Light"/>
      <family val="2"/>
    </font>
    <font>
      <b/>
      <sz val="14"/>
      <color rgb="FF094FA4"/>
      <name val="BBVA Office Light"/>
      <family val="2"/>
    </font>
    <font>
      <b/>
      <sz val="12"/>
      <color theme="0"/>
      <name val="BBVA Office Light"/>
      <family val="2"/>
    </font>
    <font>
      <b/>
      <sz val="16"/>
      <color rgb="FF006EC1"/>
      <name val="BBVA Office Light"/>
      <family val="2"/>
    </font>
    <font>
      <sz val="10"/>
      <name val="BBVA Office Light"/>
      <family val="2"/>
    </font>
    <font>
      <sz val="10"/>
      <color rgb="FF000000"/>
      <name val="BBVA Office Light"/>
      <family val="2"/>
    </font>
    <font>
      <b/>
      <sz val="14"/>
      <color rgb="FF006EC1"/>
      <name val="BBVA Office Light"/>
      <family val="2"/>
    </font>
    <font>
      <sz val="14"/>
      <color theme="1"/>
      <name val="Calibri"/>
      <family val="2"/>
      <scheme val="minor"/>
    </font>
    <font>
      <sz val="12"/>
      <color rgb="FFFFFFFF"/>
      <name val="BBVA Office Light"/>
      <family val="2"/>
    </font>
    <font>
      <sz val="12"/>
      <color rgb="FF006EC1"/>
      <name val="BBVA Office Light"/>
      <family val="2"/>
    </font>
    <font>
      <b/>
      <sz val="12"/>
      <color rgb="FF006EC1"/>
      <name val="BBVA Office Light"/>
      <family val="2"/>
    </font>
    <font>
      <sz val="9"/>
      <color rgb="FF006EC1"/>
      <name val="BBVA Office Light"/>
      <family val="2"/>
    </font>
    <font>
      <sz val="10"/>
      <color rgb="FF006EC1"/>
      <name val="BBVA Office Light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6EC1"/>
        <bgColor rgb="FF006EC1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/>
      <right style="thin">
        <color rgb="FFFFFFFF"/>
      </right>
      <top/>
      <bottom/>
      <diagonal/>
    </border>
    <border>
      <left/>
      <right style="dotted">
        <color rgb="FF00B0F0"/>
      </right>
      <top/>
      <bottom style="dotted">
        <color rgb="FF00B0F0"/>
      </bottom>
      <diagonal/>
    </border>
    <border>
      <left style="dotted">
        <color rgb="FF00B0F0"/>
      </left>
      <right style="dotted">
        <color rgb="FF00B0F0"/>
      </right>
      <top/>
      <bottom style="dotted">
        <color rgb="FF00B0F0"/>
      </bottom>
      <diagonal/>
    </border>
    <border>
      <left/>
      <right style="dotted">
        <color rgb="FF00B0F0"/>
      </right>
      <top style="dotted">
        <color rgb="FF00B0F0"/>
      </top>
      <bottom style="dotted">
        <color rgb="FF00B0F0"/>
      </bottom>
      <diagonal/>
    </border>
    <border>
      <left style="dotted">
        <color rgb="FF00B0F0"/>
      </left>
      <right style="dotted">
        <color rgb="FF00B0F0"/>
      </right>
      <top style="dotted">
        <color rgb="FF00B0F0"/>
      </top>
      <bottom style="dotted">
        <color rgb="FF00B0F0"/>
      </bottom>
      <diagonal/>
    </border>
    <border>
      <left/>
      <right style="dotted">
        <color rgb="FF00B0F0"/>
      </right>
      <top style="dotted">
        <color rgb="FF00B0F0"/>
      </top>
      <bottom style="hair">
        <color theme="0"/>
      </bottom>
      <diagonal/>
    </border>
    <border>
      <left style="dotted">
        <color rgb="FF00B0F0"/>
      </left>
      <right style="dotted">
        <color rgb="FF00B0F0"/>
      </right>
      <top style="dotted">
        <color rgb="FF00B0F0"/>
      </top>
      <bottom style="hair">
        <color theme="0"/>
      </bottom>
      <diagonal/>
    </border>
    <border>
      <left/>
      <right style="dotted">
        <color rgb="FF00B0F0"/>
      </right>
      <top style="hair">
        <color theme="0"/>
      </top>
      <bottom style="dotted">
        <color rgb="FF00B0F0"/>
      </bottom>
      <diagonal/>
    </border>
    <border>
      <left style="dotted">
        <color rgb="FF00B0F0"/>
      </left>
      <right style="dotted">
        <color rgb="FF00B0F0"/>
      </right>
      <top style="hair">
        <color theme="0"/>
      </top>
      <bottom style="dotted">
        <color rgb="FF00B0F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3" fillId="0" borderId="0" xfId="0" applyFont="1"/>
    <xf numFmtId="0" fontId="2" fillId="0" borderId="0" xfId="0" applyFont="1"/>
    <xf numFmtId="0" fontId="4" fillId="0" borderId="0" xfId="0" applyFont="1"/>
    <xf numFmtId="0" fontId="5" fillId="0" borderId="0" xfId="0" applyFont="1"/>
    <xf numFmtId="0" fontId="6" fillId="2" borderId="1" xfId="0" applyFont="1" applyFill="1" applyBorder="1" applyAlignment="1">
      <alignment horizontal="left" wrapText="1"/>
    </xf>
    <xf numFmtId="164" fontId="6" fillId="2" borderId="1" xfId="1" applyNumberFormat="1" applyFont="1" applyFill="1" applyBorder="1" applyAlignment="1">
      <alignment horizontal="right" wrapText="1"/>
    </xf>
    <xf numFmtId="0" fontId="7" fillId="0" borderId="0" xfId="0" applyFont="1" applyAlignment="1"/>
    <xf numFmtId="0" fontId="8" fillId="0" borderId="0" xfId="0" applyFont="1" applyAlignment="1"/>
    <xf numFmtId="0" fontId="9" fillId="0" borderId="0" xfId="0" applyFont="1" applyAlignment="1"/>
    <xf numFmtId="0" fontId="10" fillId="0" borderId="0" xfId="0" applyFont="1" applyAlignment="1"/>
    <xf numFmtId="0" fontId="11" fillId="0" borderId="0" xfId="0" applyFont="1"/>
    <xf numFmtId="0" fontId="12" fillId="3" borderId="2" xfId="0" applyFont="1" applyFill="1" applyBorder="1" applyAlignment="1">
      <alignment horizontal="center" vertical="center"/>
    </xf>
    <xf numFmtId="0" fontId="15" fillId="4" borderId="0" xfId="0" applyFont="1" applyFill="1" applyBorder="1" applyAlignment="1">
      <alignment wrapText="1"/>
    </xf>
    <xf numFmtId="0" fontId="16" fillId="0" borderId="0" xfId="0" applyFont="1" applyAlignment="1">
      <alignment wrapText="1"/>
    </xf>
    <xf numFmtId="3" fontId="14" fillId="0" borderId="3" xfId="0" applyNumberFormat="1" applyFont="1" applyBorder="1" applyAlignment="1"/>
    <xf numFmtId="3" fontId="14" fillId="0" borderId="4" xfId="0" applyNumberFormat="1" applyFont="1" applyBorder="1" applyAlignment="1">
      <alignment horizontal="right"/>
    </xf>
    <xf numFmtId="3" fontId="13" fillId="0" borderId="5" xfId="0" applyNumberFormat="1" applyFont="1" applyBorder="1" applyAlignment="1"/>
    <xf numFmtId="3" fontId="13" fillId="0" borderId="6" xfId="0" applyNumberFormat="1" applyFont="1" applyBorder="1" applyAlignment="1">
      <alignment horizontal="right"/>
    </xf>
    <xf numFmtId="3" fontId="13" fillId="0" borderId="6" xfId="0" applyNumberFormat="1" applyFont="1" applyBorder="1" applyAlignment="1"/>
    <xf numFmtId="3" fontId="14" fillId="0" borderId="5" xfId="0" applyNumberFormat="1" applyFont="1" applyBorder="1" applyAlignment="1"/>
    <xf numFmtId="3" fontId="14" fillId="0" borderId="6" xfId="0" applyNumberFormat="1" applyFont="1" applyBorder="1" applyAlignment="1">
      <alignment horizontal="right"/>
    </xf>
    <xf numFmtId="3" fontId="14" fillId="0" borderId="6" xfId="0" applyNumberFormat="1" applyFont="1" applyBorder="1" applyAlignment="1"/>
    <xf numFmtId="3" fontId="13" fillId="0" borderId="7" xfId="0" applyNumberFormat="1" applyFont="1" applyBorder="1" applyAlignment="1"/>
    <xf numFmtId="3" fontId="13" fillId="0" borderId="8" xfId="0" applyNumberFormat="1" applyFont="1" applyBorder="1" applyAlignment="1">
      <alignment horizontal="right"/>
    </xf>
    <xf numFmtId="3" fontId="13" fillId="0" borderId="9" xfId="0" applyNumberFormat="1" applyFont="1" applyBorder="1" applyAlignment="1"/>
    <xf numFmtId="3" fontId="13" fillId="0" borderId="10" xfId="0" applyNumberFormat="1" applyFont="1" applyBorder="1" applyAlignment="1">
      <alignment horizontal="right"/>
    </xf>
  </cellXfs>
  <cellStyles count="3">
    <cellStyle name="Comma 7" xfId="2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0</xdr:col>
      <xdr:colOff>1143000</xdr:colOff>
      <xdr:row>3</xdr:row>
      <xdr:rowOff>133350</xdr:rowOff>
    </xdr:to>
    <xdr:pic>
      <xdr:nvPicPr>
        <xdr:cNvPr id="1055" name="Picture 1" descr="IIRGAcceso-Esp-I_161[1]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"/>
          <a:ext cx="11430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Z32"/>
  <sheetViews>
    <sheetView showGridLines="0" tabSelected="1" zoomScaleNormal="100" workbookViewId="0">
      <selection activeCell="A16" sqref="A16"/>
    </sheetView>
  </sheetViews>
  <sheetFormatPr baseColWidth="10" defaultColWidth="9.140625" defaultRowHeight="15" x14ac:dyDescent="0.25"/>
  <cols>
    <col min="1" max="1" width="32.7109375" customWidth="1"/>
    <col min="2" max="4" width="15.7109375" customWidth="1"/>
    <col min="5" max="9" width="18.85546875" customWidth="1"/>
  </cols>
  <sheetData>
    <row r="5" spans="1:26" s="9" customFormat="1" ht="15.75" customHeight="1" x14ac:dyDescent="0.25">
      <c r="A5" s="7" t="s">
        <v>14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9.5" x14ac:dyDescent="0.25">
      <c r="A6" s="1"/>
      <c r="B6" s="2"/>
      <c r="C6" s="2"/>
      <c r="D6" s="2"/>
      <c r="E6" s="2"/>
    </row>
    <row r="7" spans="1:26" s="11" customFormat="1" ht="18.75" x14ac:dyDescent="0.3">
      <c r="A7" s="10" t="s">
        <v>1</v>
      </c>
      <c r="B7" s="4"/>
    </row>
    <row r="8" spans="1:26" ht="15.75" x14ac:dyDescent="0.25">
      <c r="A8" s="3"/>
      <c r="B8" s="3"/>
      <c r="C8" s="3"/>
      <c r="D8" s="3"/>
    </row>
    <row r="9" spans="1:26" ht="21" customHeight="1" x14ac:dyDescent="0.25">
      <c r="A9" s="12"/>
      <c r="B9" s="12">
        <v>2015</v>
      </c>
      <c r="C9" s="12">
        <v>2014</v>
      </c>
      <c r="D9" s="12">
        <v>2013</v>
      </c>
    </row>
    <row r="10" spans="1:26" ht="15.95" customHeight="1" x14ac:dyDescent="0.25">
      <c r="A10" s="15" t="s">
        <v>2</v>
      </c>
      <c r="B10" s="16">
        <f>SUM(B11:B12)</f>
        <v>263625.36918184214</v>
      </c>
      <c r="C10" s="16">
        <f>SUM(C11+C12)</f>
        <v>257259.70842640713</v>
      </c>
      <c r="D10" s="16">
        <f>SUM(D11+D12)</f>
        <v>260371.88343849918</v>
      </c>
    </row>
    <row r="11" spans="1:26" ht="15.95" customHeight="1" x14ac:dyDescent="0.25">
      <c r="A11" s="17" t="s">
        <v>3</v>
      </c>
      <c r="B11" s="18">
        <v>249035.95690073818</v>
      </c>
      <c r="C11" s="19">
        <v>244799.89599000002</v>
      </c>
      <c r="D11" s="19">
        <v>246279.626958907</v>
      </c>
    </row>
    <row r="12" spans="1:26" ht="15.95" customHeight="1" x14ac:dyDescent="0.25">
      <c r="A12" s="17" t="s">
        <v>4</v>
      </c>
      <c r="B12" s="18">
        <v>14589.412281103972</v>
      </c>
      <c r="C12" s="18">
        <v>12459.812436407101</v>
      </c>
      <c r="D12" s="18">
        <v>14092.256479592194</v>
      </c>
    </row>
    <row r="13" spans="1:26" ht="15.95" customHeight="1" x14ac:dyDescent="0.25">
      <c r="A13" s="20" t="s">
        <v>6</v>
      </c>
      <c r="B13" s="21">
        <f>SUM(B14:B15)</f>
        <v>260689.99882230221</v>
      </c>
      <c r="C13" s="22">
        <f>SUM(C14:C15)</f>
        <v>229516.9676734549</v>
      </c>
      <c r="D13" s="22">
        <f>SUM(D14:D15)</f>
        <v>219739.998306322</v>
      </c>
    </row>
    <row r="14" spans="1:26" ht="15.95" customHeight="1" x14ac:dyDescent="0.25">
      <c r="A14" s="17" t="s">
        <v>3</v>
      </c>
      <c r="B14" s="18">
        <v>254074.12</v>
      </c>
      <c r="C14" s="18">
        <v>221781.63099999999</v>
      </c>
      <c r="D14" s="18">
        <v>214146.19200000001</v>
      </c>
    </row>
    <row r="15" spans="1:26" ht="15.95" customHeight="1" x14ac:dyDescent="0.25">
      <c r="A15" s="17" t="s">
        <v>4</v>
      </c>
      <c r="B15" s="18">
        <v>6615.8788223022048</v>
      </c>
      <c r="C15" s="19">
        <v>7735.3366734549172</v>
      </c>
      <c r="D15" s="19">
        <v>5593.8063063220006</v>
      </c>
    </row>
    <row r="16" spans="1:26" ht="15.95" customHeight="1" x14ac:dyDescent="0.25">
      <c r="A16" s="20" t="s">
        <v>8</v>
      </c>
      <c r="B16" s="21">
        <f>SUM(B17:B18)</f>
        <v>141839.30282543984</v>
      </c>
      <c r="C16" s="21">
        <f>SUM(C17:C18)</f>
        <v>153481.41572682516</v>
      </c>
      <c r="D16" s="21">
        <f>SUM(D17:D18)</f>
        <v>143230.16055670154</v>
      </c>
    </row>
    <row r="17" spans="1:4" ht="15.95" customHeight="1" x14ac:dyDescent="0.25">
      <c r="A17" s="17" t="s">
        <v>3</v>
      </c>
      <c r="B17" s="18">
        <v>134422.976</v>
      </c>
      <c r="C17" s="19">
        <v>143511.78666666668</v>
      </c>
      <c r="D17" s="19">
        <v>142771.965</v>
      </c>
    </row>
    <row r="18" spans="1:4" ht="15.95" customHeight="1" x14ac:dyDescent="0.25">
      <c r="A18" s="17" t="s">
        <v>7</v>
      </c>
      <c r="B18" s="18">
        <v>7416.3268254398354</v>
      </c>
      <c r="C18" s="18">
        <v>9969.6290601584678</v>
      </c>
      <c r="D18" s="18">
        <v>458.19555670153085</v>
      </c>
    </row>
    <row r="19" spans="1:4" ht="15.75" x14ac:dyDescent="0.25">
      <c r="A19" s="20" t="s">
        <v>9</v>
      </c>
      <c r="B19" s="21">
        <f>SUM(B20:B21)</f>
        <v>179337.24584705103</v>
      </c>
      <c r="C19" s="22">
        <f>SUM(C20:C21)</f>
        <v>189953.47470917623</v>
      </c>
      <c r="D19" s="22">
        <f>SUM(D20:D21)</f>
        <v>193976.98424273587</v>
      </c>
    </row>
    <row r="20" spans="1:4" ht="15.95" customHeight="1" x14ac:dyDescent="0.25">
      <c r="A20" s="17" t="s">
        <v>3</v>
      </c>
      <c r="B20" s="18">
        <v>177693.4015058876</v>
      </c>
      <c r="C20" s="18">
        <v>186891.60886000001</v>
      </c>
      <c r="D20" s="18">
        <v>191396.00068487407</v>
      </c>
    </row>
    <row r="21" spans="1:4" ht="15.95" customHeight="1" x14ac:dyDescent="0.25">
      <c r="A21" s="17" t="s">
        <v>4</v>
      </c>
      <c r="B21" s="18">
        <v>1643.8443411634389</v>
      </c>
      <c r="C21" s="19">
        <v>3061.8658491762289</v>
      </c>
      <c r="D21" s="19">
        <v>2580.9835578617794</v>
      </c>
    </row>
    <row r="22" spans="1:4" ht="15.95" customHeight="1" x14ac:dyDescent="0.25">
      <c r="A22" s="20" t="s">
        <v>10</v>
      </c>
      <c r="B22" s="21">
        <f>SUM(B23:B24)</f>
        <v>148346.0657664481</v>
      </c>
      <c r="C22" s="21" t="s">
        <v>12</v>
      </c>
      <c r="D22" s="21" t="s">
        <v>12</v>
      </c>
    </row>
    <row r="23" spans="1:4" ht="15.95" customHeight="1" x14ac:dyDescent="0.25">
      <c r="A23" s="17" t="s">
        <v>3</v>
      </c>
      <c r="B23" s="18">
        <v>115692.98</v>
      </c>
      <c r="C23" s="18" t="s">
        <v>12</v>
      </c>
      <c r="D23" s="18" t="s">
        <v>12</v>
      </c>
    </row>
    <row r="24" spans="1:4" ht="15.95" customHeight="1" x14ac:dyDescent="0.25">
      <c r="A24" s="23" t="s">
        <v>4</v>
      </c>
      <c r="B24" s="24">
        <v>32653.085766448101</v>
      </c>
      <c r="C24" s="24" t="s">
        <v>12</v>
      </c>
      <c r="D24" s="24" t="s">
        <v>12</v>
      </c>
    </row>
    <row r="25" spans="1:4" ht="18" customHeight="1" x14ac:dyDescent="0.25">
      <c r="A25" s="5" t="s">
        <v>0</v>
      </c>
      <c r="B25" s="6">
        <f>SUM(B26:B27)</f>
        <v>993837.98244308331</v>
      </c>
      <c r="C25" s="6">
        <f>SUM(C26:C27)</f>
        <v>830211.56653586356</v>
      </c>
      <c r="D25" s="6">
        <f>SUM(D26:D27)</f>
        <v>817319.0265442587</v>
      </c>
    </row>
    <row r="26" spans="1:4" ht="15.95" customHeight="1" x14ac:dyDescent="0.25">
      <c r="A26" s="25" t="s">
        <v>3</v>
      </c>
      <c r="B26" s="26">
        <f>SUM(B11,B14,B17,B20,B23)</f>
        <v>930919.43440662581</v>
      </c>
      <c r="C26" s="26">
        <f t="shared" ref="C26" si="0">C11+C14+C17+C20</f>
        <v>796984.92251666682</v>
      </c>
      <c r="D26" s="26">
        <f t="shared" ref="D26" si="1">D11+D14+D17+D20</f>
        <v>794593.78464378114</v>
      </c>
    </row>
    <row r="27" spans="1:4" ht="15.95" customHeight="1" x14ac:dyDescent="0.25">
      <c r="A27" s="17" t="s">
        <v>4</v>
      </c>
      <c r="B27" s="18">
        <f>SUM(B12,B15,B18,B21,B24)</f>
        <v>62918.548036457549</v>
      </c>
      <c r="C27" s="18">
        <f t="shared" ref="C27" si="2">C12+C15+C18+C21</f>
        <v>33226.644019196712</v>
      </c>
      <c r="D27" s="18">
        <f t="shared" ref="D27" si="3">D12+D15+D18+D21</f>
        <v>22725.241900477504</v>
      </c>
    </row>
    <row r="28" spans="1:4" s="14" customFormat="1" ht="12.75" x14ac:dyDescent="0.2">
      <c r="A28" s="13" t="s">
        <v>13</v>
      </c>
    </row>
    <row r="29" spans="1:4" s="14" customFormat="1" ht="12.75" x14ac:dyDescent="0.2">
      <c r="A29" s="13" t="s">
        <v>5</v>
      </c>
    </row>
    <row r="30" spans="1:4" s="14" customFormat="1" ht="12.75" x14ac:dyDescent="0.2">
      <c r="A30" s="13" t="s">
        <v>15</v>
      </c>
    </row>
    <row r="31" spans="1:4" s="14" customFormat="1" ht="12.75" x14ac:dyDescent="0.2">
      <c r="A31" s="13" t="s">
        <v>11</v>
      </c>
    </row>
    <row r="32" spans="1:4" ht="15.75" x14ac:dyDescent="0.25">
      <c r="A32" s="3"/>
      <c r="B32" s="3"/>
      <c r="C32" s="3"/>
      <c r="D32" s="3"/>
    </row>
  </sheetData>
  <mergeCells count="4">
    <mergeCell ref="A29:XFD29"/>
    <mergeCell ref="A30:XFD30"/>
    <mergeCell ref="A31:XFD31"/>
    <mergeCell ref="A28:XFD28"/>
  </mergeCells>
  <pageMargins left="0.7" right="0.7" top="0.75" bottom="0.75" header="0.3" footer="0.3"/>
  <pageSetup paperSize="9" orientation="portrait" r:id="rId1"/>
  <ignoredErrors>
    <ignoredError sqref="C19:D19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Consumo de energía</vt:lpstr>
    </vt:vector>
  </TitlesOfParts>
  <Company>BBVA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Manuel Lemus</dc:creator>
  <cp:lastModifiedBy>COLLADO MEDRANO, LUCIA</cp:lastModifiedBy>
  <dcterms:created xsi:type="dcterms:W3CDTF">2014-01-24T09:56:13Z</dcterms:created>
  <dcterms:modified xsi:type="dcterms:W3CDTF">2016-02-26T11:29:15Z</dcterms:modified>
</cp:coreProperties>
</file>