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4355" windowHeight="12585"/>
  </bookViews>
  <sheets>
    <sheet name="Blad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6" i="1"/>
  <c r="H65"/>
  <c r="H64"/>
  <c r="H63"/>
  <c r="H62"/>
  <c r="H59"/>
  <c r="H58"/>
</calcChain>
</file>

<file path=xl/sharedStrings.xml><?xml version="1.0" encoding="utf-8"?>
<sst xmlns="http://schemas.openxmlformats.org/spreadsheetml/2006/main" count="40" uniqueCount="36">
  <si>
    <t xml:space="preserve"> (Millones de euros)</t>
  </si>
  <si>
    <t>cambio constantes</t>
  </si>
  <si>
    <t>Margen de intereses</t>
  </si>
  <si>
    <t xml:space="preserve">Comisiones </t>
  </si>
  <si>
    <t>Resultados de operaciones financieras</t>
  </si>
  <si>
    <t>Dividendos</t>
  </si>
  <si>
    <t>Resultados por puesta en equivalencia</t>
  </si>
  <si>
    <t>Otros productos y cargas de explotación</t>
  </si>
  <si>
    <t>n.s.</t>
  </si>
  <si>
    <t>Margen bruto</t>
  </si>
  <si>
    <t>Gastos de explotación</t>
  </si>
  <si>
    <t>Gastos de personal</t>
  </si>
  <si>
    <t>Otros gastos generales de administración</t>
  </si>
  <si>
    <t>Amortizaciones</t>
  </si>
  <si>
    <t>Margen neto</t>
  </si>
  <si>
    <t>Pérdidas por deterioro de activos financieros</t>
  </si>
  <si>
    <t>Dotaciones a provisiones</t>
  </si>
  <si>
    <t>Otros resultados</t>
  </si>
  <si>
    <t>Beneficio antes de impuestos</t>
  </si>
  <si>
    <t>Impuesto sobre beneficios</t>
  </si>
  <si>
    <t>Beneficio después de impuestos de operaciones continuadas</t>
  </si>
  <si>
    <t>Resultado de operaciones corporativas</t>
  </si>
  <si>
    <t>Beneficio después de impuestos</t>
  </si>
  <si>
    <t>Resultado atribuido a la minoría</t>
  </si>
  <si>
    <t>Beneficio atribuido al Grupo</t>
  </si>
  <si>
    <t>Beneficio básico por acción (euros)</t>
  </si>
  <si>
    <t>(1) Estados financieros proforma con Garanti Group consolidado por el método de integración proporcional sin aplicación anticipada de las NIIF 10, 11 y 12.</t>
  </si>
  <si>
    <t>(3) Beneficio básico por acción que tiene en cuenta la eventual dilución procedente de la emisión de deuda perpetua convertible en acciones realizada en el segundo trimestre de 2013.</t>
  </si>
  <si>
    <r>
      <t xml:space="preserve">Cuentas de resultados consolidadas </t>
    </r>
    <r>
      <rPr>
        <b/>
        <vertAlign val="superscript"/>
        <sz val="14"/>
        <color rgb="FF094FA4"/>
        <rFont val="Arial"/>
        <family val="2"/>
      </rPr>
      <t>(1)</t>
    </r>
  </si>
  <si>
    <r>
      <rPr>
        <b/>
        <sz val="12"/>
        <color rgb="FFFFFFFF"/>
        <rFont val="Calibri"/>
        <family val="2"/>
      </rPr>
      <t>∆</t>
    </r>
    <r>
      <rPr>
        <b/>
        <sz val="12"/>
        <color rgb="FFFFFFFF"/>
        <rFont val="Tahoma"/>
        <family val="2"/>
      </rPr>
      <t>% a tipos de</t>
    </r>
  </si>
  <si>
    <r>
      <rPr>
        <b/>
        <sz val="12"/>
        <color rgb="FFFFFFFF"/>
        <rFont val="Calibri"/>
        <family val="2"/>
      </rPr>
      <t>∆</t>
    </r>
    <r>
      <rPr>
        <b/>
        <sz val="12"/>
        <color rgb="FFFFFFFF"/>
        <rFont val="Tahoma"/>
        <family val="2"/>
      </rPr>
      <t>%</t>
    </r>
  </si>
  <si>
    <r>
      <t xml:space="preserve">Ajustes </t>
    </r>
    <r>
      <rPr>
        <vertAlign val="superscript"/>
        <sz val="12"/>
        <rFont val="Arial"/>
        <family val="2"/>
      </rPr>
      <t>(2)</t>
    </r>
  </si>
  <si>
    <r>
      <t>Beneficio atribuido al Grupo (ajustado)</t>
    </r>
    <r>
      <rPr>
        <b/>
        <vertAlign val="superscript"/>
        <sz val="10"/>
        <color rgb="FFFFFFFF"/>
        <rFont val="Tahoma"/>
        <family val="2"/>
      </rPr>
      <t xml:space="preserve"> </t>
    </r>
    <r>
      <rPr>
        <vertAlign val="superscript"/>
        <sz val="12"/>
        <color rgb="FFFFFFFF"/>
        <rFont val="Arial"/>
        <family val="2"/>
      </rPr>
      <t>(2)</t>
    </r>
  </si>
  <si>
    <r>
      <t xml:space="preserve">Beneficio por acción diluido (euros) </t>
    </r>
    <r>
      <rPr>
        <b/>
        <vertAlign val="superscript"/>
        <sz val="12"/>
        <color rgb="FFFFFFFF"/>
        <rFont val="Arial"/>
        <family val="2"/>
      </rPr>
      <t>(3)</t>
    </r>
  </si>
  <si>
    <r>
      <t xml:space="preserve">Beneficio diluido ajustado por acción (euros) </t>
    </r>
    <r>
      <rPr>
        <b/>
        <vertAlign val="superscript"/>
        <sz val="12"/>
        <color rgb="FFFFFFFF"/>
        <rFont val="Arial"/>
        <family val="2"/>
      </rPr>
      <t>(2-3)</t>
    </r>
  </si>
  <si>
    <t>(2) Ajustado del resultado de operaciones corporativas (2013, 2012 y 2011), de la clasificación de los créditos refinanciados (2013), de la actividad inmobiliaria en España (2013,2012 y 2011) y del deterioro del valor del fondo de comercio en Estados Unidos (2011).</t>
  </si>
</sst>
</file>

<file path=xl/styles.xml><?xml version="1.0" encoding="utf-8"?>
<styleSheet xmlns="http://schemas.openxmlformats.org/spreadsheetml/2006/main">
  <numFmts count="8"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#,##0.0;\(#,##0.0\);&quot;-&quot;"/>
    <numFmt numFmtId="168" formatCode="#,##0;\(#,##0\);&quot;-&quot;"/>
    <numFmt numFmtId="169" formatCode="#,##0.00;\(#,##0.00\);&quot;-&quot;"/>
    <numFmt numFmtId="170" formatCode="0.0%"/>
    <numFmt numFmtId="171" formatCode="#,##0.0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8.5"/>
      <color rgb="FF376091"/>
      <name val="Arial"/>
      <family val="2"/>
    </font>
    <font>
      <b/>
      <sz val="10"/>
      <color rgb="FFFF0000"/>
      <name val="Tahoma"/>
      <family val="2"/>
    </font>
    <font>
      <b/>
      <sz val="14"/>
      <color rgb="FF094FA4"/>
      <name val="Arial"/>
      <family val="2"/>
    </font>
    <font>
      <b/>
      <vertAlign val="superscript"/>
      <sz val="14"/>
      <color rgb="FF094FA4"/>
      <name val="Arial"/>
      <family val="2"/>
    </font>
    <font>
      <b/>
      <sz val="12"/>
      <color rgb="FF094FA4"/>
      <name val="Arial"/>
      <family val="2"/>
    </font>
    <font>
      <b/>
      <sz val="12"/>
      <color rgb="FFFFFFFF"/>
      <name val="Arial"/>
      <family val="2"/>
    </font>
    <font>
      <b/>
      <sz val="12"/>
      <color rgb="FFFFFFFF"/>
      <name val="Calibri"/>
      <family val="2"/>
    </font>
    <font>
      <b/>
      <sz val="12"/>
      <color rgb="FFFFFFFF"/>
      <name val="Tahoma"/>
      <family val="2"/>
    </font>
    <font>
      <sz val="10"/>
      <color rgb="FFFFFFFF"/>
      <name val="Tahoma"/>
      <family val="2"/>
    </font>
    <font>
      <sz val="12"/>
      <color rgb="FF094FA4"/>
      <name val="Arial"/>
      <family val="2"/>
    </font>
    <font>
      <sz val="12"/>
      <color rgb="FF1F497D"/>
      <name val="Arial"/>
      <family val="2"/>
    </font>
    <font>
      <vertAlign val="superscript"/>
      <sz val="12"/>
      <name val="Arial"/>
      <family val="2"/>
    </font>
    <font>
      <b/>
      <vertAlign val="superscript"/>
      <sz val="10"/>
      <color rgb="FFFFFFFF"/>
      <name val="Tahoma"/>
      <family val="2"/>
    </font>
    <font>
      <vertAlign val="superscript"/>
      <sz val="12"/>
      <color rgb="FFFFFFFF"/>
      <name val="Arial"/>
      <family val="2"/>
    </font>
    <font>
      <b/>
      <vertAlign val="superscript"/>
      <sz val="12"/>
      <color rgb="FFFFFFFF"/>
      <name val="Arial"/>
      <family val="2"/>
    </font>
    <font>
      <sz val="8"/>
      <color rgb="FF1F497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94FA4"/>
        <bgColor rgb="FF000000"/>
      </patternFill>
    </fill>
    <fill>
      <patternFill patternType="solid">
        <fgColor rgb="FF009FE5"/>
        <bgColor rgb="FF000000"/>
      </patternFill>
    </fill>
    <fill>
      <patternFill patternType="solid">
        <fgColor rgb="FF0099FF"/>
        <bgColor rgb="FF000000"/>
      </patternFill>
    </fill>
  </fills>
  <borders count="16">
    <border>
      <left/>
      <right/>
      <top/>
      <bottom/>
      <diagonal/>
    </border>
    <border>
      <left style="thin">
        <color rgb="FF094FA4"/>
      </left>
      <right style="thin">
        <color rgb="FF094FA4"/>
      </right>
      <top style="thin">
        <color rgb="FF094FA4"/>
      </top>
      <bottom style="thin">
        <color rgb="FF094FA4"/>
      </bottom>
      <diagonal/>
    </border>
    <border>
      <left/>
      <right style="thin">
        <color rgb="FF0099FF"/>
      </right>
      <top style="thin">
        <color rgb="FF094FA4"/>
      </top>
      <bottom/>
      <diagonal/>
    </border>
    <border>
      <left/>
      <right style="thin">
        <color rgb="FF00B0F0"/>
      </right>
      <top/>
      <bottom/>
      <diagonal/>
    </border>
    <border>
      <left/>
      <right style="thin">
        <color rgb="FF0099FF"/>
      </right>
      <top/>
      <bottom/>
      <diagonal/>
    </border>
    <border>
      <left style="thin">
        <color rgb="FF0099FF"/>
      </left>
      <right style="thin">
        <color rgb="FF0099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094FA4"/>
      </top>
      <bottom/>
      <diagonal/>
    </border>
    <border>
      <left/>
      <right style="thin">
        <color rgb="FF00B0F0"/>
      </right>
      <top/>
      <bottom style="thin">
        <color rgb="FFB5E5F9"/>
      </bottom>
      <diagonal/>
    </border>
    <border>
      <left/>
      <right style="thin">
        <color rgb="FF009FE5"/>
      </right>
      <top/>
      <bottom style="thin">
        <color rgb="FFB5E5F9"/>
      </bottom>
      <diagonal/>
    </border>
    <border>
      <left/>
      <right style="thin">
        <color rgb="FF0099FF"/>
      </right>
      <top/>
      <bottom style="thin">
        <color rgb="FFB5E5F9"/>
      </bottom>
      <diagonal/>
    </border>
    <border>
      <left/>
      <right style="thin">
        <color rgb="FFFFFFFF"/>
      </right>
      <top style="thin">
        <color rgb="FF0099FF"/>
      </top>
      <bottom/>
      <diagonal/>
    </border>
    <border>
      <left/>
      <right style="thin">
        <color rgb="FF0070C0"/>
      </right>
      <top/>
      <bottom style="thin">
        <color rgb="FFB5E5F9"/>
      </bottom>
      <diagonal/>
    </border>
    <border>
      <left style="thin">
        <color rgb="FF0099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165" fontId="3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/>
    <xf numFmtId="3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/>
    <xf numFmtId="3" fontId="3" fillId="0" borderId="0" xfId="0" applyNumberFormat="1" applyFont="1" applyFill="1" applyBorder="1"/>
    <xf numFmtId="0" fontId="7" fillId="0" borderId="6" xfId="0" applyNumberFormat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horizontal="right"/>
    </xf>
    <xf numFmtId="0" fontId="9" fillId="0" borderId="6" xfId="0" applyNumberFormat="1" applyFont="1" applyFill="1" applyBorder="1"/>
    <xf numFmtId="10" fontId="2" fillId="0" borderId="0" xfId="1" applyNumberFormat="1" applyFont="1" applyFill="1" applyBorder="1" applyAlignment="1">
      <alignment horizontal="left" vertical="center"/>
    </xf>
    <xf numFmtId="166" fontId="2" fillId="0" borderId="0" xfId="1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167" fontId="10" fillId="0" borderId="7" xfId="0" applyNumberFormat="1" applyFont="1" applyFill="1" applyBorder="1" applyAlignment="1">
      <alignment horizontal="right" vertical="center" indent="1"/>
    </xf>
    <xf numFmtId="0" fontId="10" fillId="2" borderId="1" xfId="0" applyNumberFormat="1" applyFont="1" applyFill="1" applyBorder="1" applyAlignment="1">
      <alignment horizontal="left" indent="1"/>
    </xf>
    <xf numFmtId="0" fontId="10" fillId="2" borderId="1" xfId="0" applyNumberFormat="1" applyFont="1" applyFill="1" applyBorder="1" applyAlignment="1">
      <alignment horizontal="right" indent="1"/>
    </xf>
    <xf numFmtId="3" fontId="13" fillId="0" borderId="0" xfId="0" applyNumberFormat="1" applyFont="1" applyFill="1" applyBorder="1" applyAlignment="1">
      <alignment vertical="center"/>
    </xf>
    <xf numFmtId="0" fontId="10" fillId="2" borderId="1" xfId="0" applyNumberFormat="1" applyFont="1" applyFill="1" applyBorder="1" applyAlignment="1">
      <alignment horizontal="center"/>
    </xf>
    <xf numFmtId="0" fontId="10" fillId="3" borderId="8" xfId="0" applyNumberFormat="1" applyFont="1" applyFill="1" applyBorder="1" applyAlignment="1">
      <alignment horizontal="left" vertical="center"/>
    </xf>
    <xf numFmtId="168" fontId="10" fillId="3" borderId="7" xfId="0" applyNumberFormat="1" applyFont="1" applyFill="1" applyBorder="1" applyAlignment="1">
      <alignment horizontal="right" vertical="center" indent="1"/>
    </xf>
    <xf numFmtId="167" fontId="10" fillId="3" borderId="7" xfId="0" applyNumberFormat="1" applyFont="1" applyFill="1" applyBorder="1" applyAlignment="1">
      <alignment horizontal="right" vertical="center" indent="1"/>
    </xf>
    <xf numFmtId="168" fontId="10" fillId="3" borderId="2" xfId="0" applyNumberFormat="1" applyFont="1" applyFill="1" applyBorder="1" applyAlignment="1">
      <alignment horizontal="right" vertical="center" indent="1"/>
    </xf>
    <xf numFmtId="0" fontId="14" fillId="0" borderId="9" xfId="0" applyNumberFormat="1" applyFont="1" applyFill="1" applyBorder="1" applyAlignment="1">
      <alignment vertical="center"/>
    </xf>
    <xf numFmtId="168" fontId="14" fillId="0" borderId="10" xfId="0" applyNumberFormat="1" applyFont="1" applyFill="1" applyBorder="1" applyAlignment="1">
      <alignment horizontal="right" vertical="center" indent="1"/>
    </xf>
    <xf numFmtId="167" fontId="14" fillId="0" borderId="10" xfId="0" applyNumberFormat="1" applyFont="1" applyFill="1" applyBorder="1" applyAlignment="1">
      <alignment horizontal="right" vertical="center" indent="1"/>
    </xf>
    <xf numFmtId="168" fontId="14" fillId="0" borderId="11" xfId="0" applyNumberFormat="1" applyFont="1" applyFill="1" applyBorder="1" applyAlignment="1">
      <alignment horizontal="right" vertical="center" indent="1"/>
    </xf>
    <xf numFmtId="0" fontId="14" fillId="0" borderId="3" xfId="0" applyNumberFormat="1" applyFont="1" applyFill="1" applyBorder="1" applyAlignment="1">
      <alignment vertical="center"/>
    </xf>
    <xf numFmtId="0" fontId="10" fillId="3" borderId="12" xfId="0" applyNumberFormat="1" applyFont="1" applyFill="1" applyBorder="1" applyAlignment="1">
      <alignment horizontal="left" vertical="center"/>
    </xf>
    <xf numFmtId="168" fontId="10" fillId="3" borderId="4" xfId="0" applyNumberFormat="1" applyFont="1" applyFill="1" applyBorder="1" applyAlignment="1">
      <alignment horizontal="right" vertical="center" indent="1"/>
    </xf>
    <xf numFmtId="0" fontId="14" fillId="0" borderId="10" xfId="0" applyNumberFormat="1" applyFont="1" applyFill="1" applyBorder="1" applyAlignment="1">
      <alignment vertical="center"/>
    </xf>
    <xf numFmtId="0" fontId="14" fillId="0" borderId="10" xfId="0" applyNumberFormat="1" applyFont="1" applyFill="1" applyBorder="1" applyAlignment="1">
      <alignment horizontal="left" vertical="center" indent="1"/>
    </xf>
    <xf numFmtId="0" fontId="14" fillId="0" borderId="13" xfId="0" quotePrefix="1" applyNumberFormat="1" applyFont="1" applyFill="1" applyBorder="1" applyAlignment="1">
      <alignment horizontal="left" vertical="center"/>
    </xf>
    <xf numFmtId="0" fontId="15" fillId="0" borderId="10" xfId="0" applyNumberFormat="1" applyFont="1" applyFill="1" applyBorder="1" applyAlignment="1">
      <alignment vertical="center"/>
    </xf>
    <xf numFmtId="169" fontId="10" fillId="3" borderId="14" xfId="0" applyNumberFormat="1" applyFont="1" applyFill="1" applyBorder="1" applyAlignment="1">
      <alignment horizontal="left" vertical="center"/>
    </xf>
    <xf numFmtId="169" fontId="10" fillId="4" borderId="0" xfId="0" applyNumberFormat="1" applyFont="1" applyFill="1" applyBorder="1" applyAlignment="1">
      <alignment horizontal="right" vertical="center" indent="1"/>
    </xf>
    <xf numFmtId="169" fontId="10" fillId="3" borderId="4" xfId="0" applyNumberFormat="1" applyFont="1" applyFill="1" applyBorder="1" applyAlignment="1">
      <alignment horizontal="right" vertical="center" indent="1"/>
    </xf>
    <xf numFmtId="169" fontId="10" fillId="3" borderId="5" xfId="0" applyNumberFormat="1" applyFont="1" applyFill="1" applyBorder="1" applyAlignment="1">
      <alignment horizontal="right" vertical="center" indent="1"/>
    </xf>
    <xf numFmtId="169" fontId="10" fillId="4" borderId="5" xfId="0" applyNumberFormat="1" applyFont="1" applyFill="1" applyBorder="1" applyAlignment="1">
      <alignment horizontal="right" vertical="center" indent="1"/>
    </xf>
    <xf numFmtId="166" fontId="2" fillId="0" borderId="0" xfId="0" applyNumberFormat="1" applyFont="1" applyFill="1" applyBorder="1"/>
    <xf numFmtId="170" fontId="2" fillId="0" borderId="0" xfId="1" applyNumberFormat="1" applyFont="1" applyFill="1" applyBorder="1"/>
    <xf numFmtId="171" fontId="4" fillId="0" borderId="0" xfId="0" applyNumberFormat="1" applyFont="1" applyFill="1" applyBorder="1"/>
    <xf numFmtId="4" fontId="4" fillId="0" borderId="0" xfId="0" applyNumberFormat="1" applyFont="1" applyFill="1" applyBorder="1"/>
    <xf numFmtId="169" fontId="5" fillId="0" borderId="15" xfId="0" quotePrefix="1" applyNumberFormat="1" applyFont="1" applyFill="1" applyBorder="1" applyAlignment="1">
      <alignment horizontal="left" vertical="justify"/>
    </xf>
    <xf numFmtId="169" fontId="5" fillId="0" borderId="0" xfId="0" quotePrefix="1" applyNumberFormat="1" applyFont="1" applyFill="1" applyBorder="1" applyAlignment="1">
      <alignment horizontal="left" vertical="justify"/>
    </xf>
    <xf numFmtId="0" fontId="5" fillId="0" borderId="15" xfId="0" quotePrefix="1" applyNumberFormat="1" applyFont="1" applyFill="1" applyBorder="1" applyAlignment="1">
      <alignment horizontal="left" vertical="justify"/>
    </xf>
    <xf numFmtId="0" fontId="5" fillId="0" borderId="0" xfId="0" quotePrefix="1" applyNumberFormat="1" applyFont="1" applyFill="1" applyBorder="1" applyAlignment="1">
      <alignment horizontal="left" vertical="justify"/>
    </xf>
    <xf numFmtId="0" fontId="20" fillId="0" borderId="15" xfId="0" quotePrefix="1" applyNumberFormat="1" applyFont="1" applyFill="1" applyBorder="1" applyAlignment="1">
      <alignment horizontal="left" vertical="justify"/>
    </xf>
    <xf numFmtId="0" fontId="20" fillId="0" borderId="0" xfId="0" quotePrefix="1" applyNumberFormat="1" applyFont="1" applyFill="1" applyBorder="1" applyAlignment="1">
      <alignment horizontal="left" vertical="justify"/>
    </xf>
  </cellXfs>
  <cellStyles count="2">
    <cellStyle name="Normal" xfId="0" builtinId="0"/>
    <cellStyle name="Percent" xfId="1" builtinId="5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workbookViewId="0"/>
  </sheetViews>
  <sheetFormatPr defaultColWidth="11.42578125" defaultRowHeight="12.75"/>
  <cols>
    <col min="1" max="1" width="75" style="6" customWidth="1"/>
    <col min="2" max="2" width="20.7109375" style="3" customWidth="1"/>
    <col min="3" max="3" width="11.7109375" style="4" customWidth="1"/>
    <col min="4" max="4" width="24.28515625" style="3" customWidth="1"/>
    <col min="5" max="6" width="20.7109375" style="3" customWidth="1"/>
    <col min="7" max="7" width="1.28515625" style="3" customWidth="1"/>
    <col min="8" max="8" width="1" style="3" customWidth="1"/>
    <col min="9" max="16384" width="11.42578125" style="6"/>
  </cols>
  <sheetData>
    <row r="1" spans="1:8" ht="21.75" customHeight="1">
      <c r="A1" s="2"/>
      <c r="E1" s="5"/>
      <c r="F1" s="5"/>
      <c r="G1" s="5"/>
      <c r="H1" s="5"/>
    </row>
    <row r="2" spans="1:8" ht="11.25" customHeight="1">
      <c r="A2" s="2"/>
      <c r="E2" s="5"/>
      <c r="F2" s="5"/>
      <c r="G2" s="5"/>
      <c r="H2" s="5"/>
    </row>
    <row r="3" spans="1:8" ht="27" customHeight="1">
      <c r="A3" s="7" t="s">
        <v>28</v>
      </c>
      <c r="C3" s="8"/>
    </row>
    <row r="4" spans="1:8" ht="19.5" customHeight="1">
      <c r="A4" s="9" t="s">
        <v>0</v>
      </c>
      <c r="B4" s="10"/>
      <c r="C4" s="1"/>
      <c r="E4" s="11"/>
      <c r="F4" s="2"/>
      <c r="G4" s="2"/>
      <c r="H4" s="2"/>
    </row>
    <row r="5" spans="1:8" ht="29.25" customHeight="1">
      <c r="A5" s="12"/>
      <c r="B5" s="13"/>
      <c r="C5" s="14"/>
      <c r="D5" s="14"/>
      <c r="E5" s="13"/>
      <c r="F5" s="2"/>
      <c r="G5" s="2"/>
      <c r="H5" s="2"/>
    </row>
    <row r="6" spans="1:8" s="17" customFormat="1" ht="14.25" customHeight="1">
      <c r="A6" s="15"/>
      <c r="B6" s="15"/>
      <c r="C6" s="15"/>
      <c r="D6" s="16" t="s">
        <v>29</v>
      </c>
      <c r="E6" s="15"/>
      <c r="F6" s="15"/>
      <c r="G6" s="2"/>
      <c r="H6" s="2"/>
    </row>
    <row r="7" spans="1:8" s="17" customFormat="1" ht="14.25" customHeight="1">
      <c r="A7" s="15"/>
      <c r="B7" s="16">
        <v>2013</v>
      </c>
      <c r="C7" s="16" t="s">
        <v>30</v>
      </c>
      <c r="D7" s="18" t="s">
        <v>1</v>
      </c>
      <c r="E7" s="16">
        <v>2012</v>
      </c>
      <c r="F7" s="16">
        <v>2011</v>
      </c>
      <c r="G7" s="2"/>
      <c r="H7" s="2"/>
    </row>
    <row r="8" spans="1:8" s="3" customFormat="1" ht="15" customHeight="1">
      <c r="A8" s="19" t="s">
        <v>2</v>
      </c>
      <c r="B8" s="20">
        <v>14613.20998924</v>
      </c>
      <c r="C8" s="21">
        <v>-3.3649505918247447</v>
      </c>
      <c r="D8" s="21">
        <v>2.7001963772026016</v>
      </c>
      <c r="E8" s="20">
        <v>15122.05983102</v>
      </c>
      <c r="F8" s="22">
        <v>13152.181057489999</v>
      </c>
      <c r="G8" s="2"/>
      <c r="H8" s="2"/>
    </row>
    <row r="9" spans="1:8" ht="15" customHeight="1">
      <c r="A9" s="23" t="s">
        <v>3</v>
      </c>
      <c r="B9" s="24">
        <v>4431.2699992799999</v>
      </c>
      <c r="C9" s="25">
        <v>1.7865390324517394</v>
      </c>
      <c r="D9" s="25">
        <v>6.3966965479419713</v>
      </c>
      <c r="E9" s="24">
        <v>4353.4931449699998</v>
      </c>
      <c r="F9" s="26">
        <v>4031.1746863300004</v>
      </c>
      <c r="G9" s="2"/>
      <c r="H9" s="2"/>
    </row>
    <row r="10" spans="1:8" ht="15" customHeight="1">
      <c r="A10" s="23" t="s">
        <v>4</v>
      </c>
      <c r="B10" s="24">
        <v>2527.3199996100002</v>
      </c>
      <c r="C10" s="25">
        <v>43.03542530409463</v>
      </c>
      <c r="D10" s="25">
        <v>49.32063741854131</v>
      </c>
      <c r="E10" s="24">
        <v>1766.91892532</v>
      </c>
      <c r="F10" s="26">
        <v>1481.0368839199998</v>
      </c>
      <c r="G10" s="2"/>
      <c r="H10" s="2"/>
    </row>
    <row r="11" spans="1:8" ht="15" customHeight="1">
      <c r="A11" s="23" t="s">
        <v>5</v>
      </c>
      <c r="B11" s="24">
        <v>364.88999964999999</v>
      </c>
      <c r="C11" s="25">
        <v>-30.703305725152198</v>
      </c>
      <c r="D11" s="25">
        <v>-30.390088506043533</v>
      </c>
      <c r="E11" s="24">
        <v>526.56191391000004</v>
      </c>
      <c r="F11" s="26">
        <v>600.69497810000007</v>
      </c>
      <c r="G11" s="2"/>
      <c r="H11" s="2"/>
    </row>
    <row r="12" spans="1:8" ht="15" customHeight="1">
      <c r="A12" s="23" t="s">
        <v>6</v>
      </c>
      <c r="B12" s="24">
        <v>72.368999999999971</v>
      </c>
      <c r="C12" s="25">
        <v>75.8022592007773</v>
      </c>
      <c r="D12" s="25">
        <v>83.146136294390672</v>
      </c>
      <c r="E12" s="24">
        <v>41.164999999999999</v>
      </c>
      <c r="F12" s="26">
        <v>56.947999999999979</v>
      </c>
      <c r="G12" s="2"/>
      <c r="H12" s="2"/>
    </row>
    <row r="13" spans="1:8" ht="15" customHeight="1">
      <c r="A13" s="27" t="s">
        <v>7</v>
      </c>
      <c r="B13" s="24">
        <v>-612.41099916999997</v>
      </c>
      <c r="C13" s="25" t="s">
        <v>8</v>
      </c>
      <c r="D13" s="25" t="s">
        <v>8</v>
      </c>
      <c r="E13" s="24">
        <v>81.921374290000003</v>
      </c>
      <c r="F13" s="26">
        <v>206.22837540999998</v>
      </c>
      <c r="G13" s="2"/>
      <c r="H13" s="2"/>
    </row>
    <row r="14" spans="1:8" s="3" customFormat="1" ht="15" customHeight="1">
      <c r="A14" s="28" t="s">
        <v>9</v>
      </c>
      <c r="B14" s="20">
        <v>21396.647988609999</v>
      </c>
      <c r="C14" s="21">
        <v>-2.2632444761445103</v>
      </c>
      <c r="D14" s="21">
        <v>2.6489253406474011</v>
      </c>
      <c r="E14" s="20">
        <v>21892.120189510002</v>
      </c>
      <c r="F14" s="29">
        <v>19528.263981249998</v>
      </c>
      <c r="G14" s="2"/>
      <c r="H14" s="2"/>
    </row>
    <row r="15" spans="1:8" ht="15" customHeight="1">
      <c r="A15" s="30" t="s">
        <v>10</v>
      </c>
      <c r="B15" s="24">
        <v>-11200.919990430002</v>
      </c>
      <c r="C15" s="25">
        <v>3.8458146002651183</v>
      </c>
      <c r="D15" s="25">
        <v>8.390134237074065</v>
      </c>
      <c r="E15" s="24">
        <v>-10786.106338080001</v>
      </c>
      <c r="F15" s="26">
        <v>-9737.1603916500007</v>
      </c>
      <c r="G15" s="2"/>
      <c r="H15" s="2"/>
    </row>
    <row r="16" spans="1:8" ht="15" customHeight="1">
      <c r="A16" s="31" t="s">
        <v>11</v>
      </c>
      <c r="B16" s="24">
        <v>-5787.5300010200008</v>
      </c>
      <c r="C16" s="25">
        <v>2.2130546292397524</v>
      </c>
      <c r="D16" s="25">
        <v>6.3279997601779048</v>
      </c>
      <c r="E16" s="24">
        <v>-5662.22193634</v>
      </c>
      <c r="F16" s="26">
        <v>-5191.04930418</v>
      </c>
      <c r="G16" s="2"/>
      <c r="H16" s="2"/>
    </row>
    <row r="17" spans="1:8" ht="15" customHeight="1">
      <c r="A17" s="31" t="s">
        <v>12</v>
      </c>
      <c r="B17" s="24">
        <v>-4280.4199904899997</v>
      </c>
      <c r="C17" s="25">
        <v>4.260610074479354</v>
      </c>
      <c r="D17" s="25">
        <v>9.2984084036153334</v>
      </c>
      <c r="E17" s="24">
        <v>-4105.50061757</v>
      </c>
      <c r="F17" s="26">
        <v>-3707.0106856199995</v>
      </c>
      <c r="G17" s="2"/>
      <c r="H17" s="2"/>
    </row>
    <row r="18" spans="1:8" ht="15" customHeight="1">
      <c r="A18" s="31" t="s">
        <v>13</v>
      </c>
      <c r="B18" s="24">
        <v>-1132.9699989199999</v>
      </c>
      <c r="C18" s="25">
        <v>11.251771339170503</v>
      </c>
      <c r="D18" s="25">
        <v>16.25784858151469</v>
      </c>
      <c r="E18" s="24">
        <v>-1018.3837841699999</v>
      </c>
      <c r="F18" s="26">
        <v>-839.10040185000003</v>
      </c>
      <c r="G18" s="2"/>
      <c r="H18" s="2"/>
    </row>
    <row r="19" spans="1:8" s="3" customFormat="1" ht="15" customHeight="1">
      <c r="A19" s="28" t="s">
        <v>14</v>
      </c>
      <c r="B19" s="20">
        <v>10195.727998179998</v>
      </c>
      <c r="C19" s="21">
        <v>-8.1963327745426255</v>
      </c>
      <c r="D19" s="21">
        <v>-2.9957603582929204</v>
      </c>
      <c r="E19" s="20">
        <v>11106.01385143</v>
      </c>
      <c r="F19" s="29">
        <v>9791.1035895999994</v>
      </c>
      <c r="G19" s="2"/>
      <c r="H19" s="2"/>
    </row>
    <row r="20" spans="1:8" ht="15" customHeight="1">
      <c r="A20" s="30" t="s">
        <v>15</v>
      </c>
      <c r="B20" s="24">
        <v>-5775.5700002399999</v>
      </c>
      <c r="C20" s="25">
        <v>-27.627487579067978</v>
      </c>
      <c r="D20" s="25">
        <v>-26.642837766487439</v>
      </c>
      <c r="E20" s="24">
        <v>-7980.3364662100003</v>
      </c>
      <c r="F20" s="26">
        <v>-4226.29803636</v>
      </c>
      <c r="G20" s="2"/>
      <c r="H20" s="2"/>
    </row>
    <row r="21" spans="1:8" ht="15" customHeight="1">
      <c r="A21" s="30" t="s">
        <v>16</v>
      </c>
      <c r="B21" s="24">
        <v>-630.04999977</v>
      </c>
      <c r="C21" s="25">
        <v>-3.2481473031370278</v>
      </c>
      <c r="D21" s="25">
        <v>6.8114737438482065</v>
      </c>
      <c r="E21" s="24">
        <v>-651.20199996999997</v>
      </c>
      <c r="F21" s="26">
        <v>-508.04861994000004</v>
      </c>
      <c r="G21" s="2"/>
      <c r="H21" s="2"/>
    </row>
    <row r="22" spans="1:8" ht="15" customHeight="1">
      <c r="A22" s="30" t="s">
        <v>17</v>
      </c>
      <c r="B22" s="24">
        <v>-1039.8100003100001</v>
      </c>
      <c r="C22" s="25">
        <v>-39.747356234344366</v>
      </c>
      <c r="D22" s="25">
        <v>-39.586647510919235</v>
      </c>
      <c r="E22" s="24">
        <v>-1725.7500008699999</v>
      </c>
      <c r="F22" s="26">
        <v>-2110.3042590699997</v>
      </c>
      <c r="G22" s="2"/>
      <c r="H22" s="2"/>
    </row>
    <row r="23" spans="1:8" s="3" customFormat="1" ht="15" customHeight="1">
      <c r="A23" s="28" t="s">
        <v>18</v>
      </c>
      <c r="B23" s="20">
        <v>2750.2979978599992</v>
      </c>
      <c r="C23" s="21">
        <v>267.33067360036807</v>
      </c>
      <c r="D23" s="21" t="s">
        <v>8</v>
      </c>
      <c r="E23" s="20">
        <v>748.72538438000004</v>
      </c>
      <c r="F23" s="29">
        <v>2946.45267423</v>
      </c>
      <c r="G23" s="2"/>
      <c r="H23" s="2"/>
    </row>
    <row r="24" spans="1:8" ht="15" customHeight="1">
      <c r="A24" s="30" t="s">
        <v>19</v>
      </c>
      <c r="B24" s="24">
        <v>-592.79700720999995</v>
      </c>
      <c r="C24" s="25" t="s">
        <v>8</v>
      </c>
      <c r="D24" s="25" t="s">
        <v>8</v>
      </c>
      <c r="E24" s="24">
        <v>275.55303029000004</v>
      </c>
      <c r="F24" s="26">
        <v>-206.33132518999997</v>
      </c>
      <c r="G24" s="2"/>
      <c r="H24" s="2"/>
    </row>
    <row r="25" spans="1:8" ht="15" customHeight="1">
      <c r="A25" s="28" t="s">
        <v>20</v>
      </c>
      <c r="B25" s="20">
        <v>2157.5009906499999</v>
      </c>
      <c r="C25" s="21">
        <v>110.63618638737984</v>
      </c>
      <c r="D25" s="21">
        <v>214.8783365040598</v>
      </c>
      <c r="E25" s="20">
        <v>1024.2784146699996</v>
      </c>
      <c r="F25" s="29">
        <v>2740.1213490400005</v>
      </c>
      <c r="G25" s="2"/>
      <c r="H25" s="2"/>
    </row>
    <row r="26" spans="1:8" ht="15" customHeight="1">
      <c r="A26" s="32" t="s">
        <v>21</v>
      </c>
      <c r="B26" s="24">
        <v>823.01900000000001</v>
      </c>
      <c r="C26" s="25">
        <v>-36.826911268038074</v>
      </c>
      <c r="D26" s="25">
        <v>-36.162121659961386</v>
      </c>
      <c r="E26" s="24">
        <v>1302.8000000000002</v>
      </c>
      <c r="F26" s="26">
        <v>744.96699999999998</v>
      </c>
      <c r="G26" s="2"/>
      <c r="H26" s="2"/>
    </row>
    <row r="27" spans="1:8" s="3" customFormat="1" ht="15" customHeight="1">
      <c r="A27" s="28" t="s">
        <v>22</v>
      </c>
      <c r="B27" s="20">
        <v>2980.5199906499988</v>
      </c>
      <c r="C27" s="21">
        <v>28.079912213558256</v>
      </c>
      <c r="D27" s="21">
        <v>50.956843210039416</v>
      </c>
      <c r="E27" s="20">
        <v>2327.0784146699998</v>
      </c>
      <c r="F27" s="29">
        <v>3485.0883490400001</v>
      </c>
      <c r="G27" s="2"/>
      <c r="H27" s="2"/>
    </row>
    <row r="28" spans="1:8" ht="15" customHeight="1">
      <c r="A28" s="30" t="s">
        <v>23</v>
      </c>
      <c r="B28" s="24">
        <v>-752.81</v>
      </c>
      <c r="C28" s="25">
        <v>15.615396550800376</v>
      </c>
      <c r="D28" s="25">
        <v>39.797279149243757</v>
      </c>
      <c r="E28" s="24">
        <v>-651.13299998000002</v>
      </c>
      <c r="F28" s="26">
        <v>-481.39511600000003</v>
      </c>
      <c r="G28" s="2"/>
      <c r="H28" s="2"/>
    </row>
    <row r="29" spans="1:8" s="3" customFormat="1" ht="15" customHeight="1">
      <c r="A29" s="28" t="s">
        <v>24</v>
      </c>
      <c r="B29" s="20">
        <v>2227.709990649998</v>
      </c>
      <c r="C29" s="21">
        <v>32.922586327912008</v>
      </c>
      <c r="D29" s="21">
        <v>55.1419295905242</v>
      </c>
      <c r="E29" s="20">
        <v>1675.94541469</v>
      </c>
      <c r="F29" s="29">
        <v>3003.69323304</v>
      </c>
      <c r="G29" s="2"/>
      <c r="H29" s="2"/>
    </row>
    <row r="30" spans="1:8" s="3" customFormat="1" ht="18" customHeight="1">
      <c r="A30" s="33" t="s">
        <v>31</v>
      </c>
      <c r="B30" s="24">
        <v>-966.82623854999997</v>
      </c>
      <c r="C30" s="25">
        <v>-65.648138716288159</v>
      </c>
      <c r="D30" s="25">
        <v>-65.648138716288159</v>
      </c>
      <c r="E30" s="24">
        <v>-2814.4799216699998</v>
      </c>
      <c r="F30" s="26">
        <v>-1123.3029821099999</v>
      </c>
      <c r="G30" s="2"/>
      <c r="H30" s="2"/>
    </row>
    <row r="31" spans="1:8" ht="18">
      <c r="A31" s="34" t="s">
        <v>32</v>
      </c>
      <c r="B31" s="20">
        <v>3194.5362291999982</v>
      </c>
      <c r="C31" s="21">
        <v>-28.858938966580549</v>
      </c>
      <c r="D31" s="21">
        <v>-24.841468375636964</v>
      </c>
      <c r="E31" s="20">
        <v>4490.4253363600001</v>
      </c>
      <c r="F31" s="29">
        <v>4126.9962151500004</v>
      </c>
      <c r="G31" s="2"/>
      <c r="H31" s="2"/>
    </row>
    <row r="32" spans="1:8" ht="15.75">
      <c r="A32" s="34" t="s">
        <v>25</v>
      </c>
      <c r="B32" s="35">
        <v>0.3980444273372683</v>
      </c>
      <c r="C32" s="36"/>
      <c r="D32" s="37"/>
      <c r="E32" s="38">
        <v>0.31498288342789993</v>
      </c>
      <c r="F32" s="38">
        <v>0.59731283063900775</v>
      </c>
      <c r="G32" s="2"/>
      <c r="H32" s="2"/>
    </row>
    <row r="33" spans="1:8" ht="18.75">
      <c r="A33" s="34" t="s">
        <v>33</v>
      </c>
      <c r="B33" s="35">
        <v>0.39139944785458591</v>
      </c>
      <c r="C33" s="36"/>
      <c r="D33" s="37"/>
      <c r="E33" s="38">
        <v>0.31498288342789993</v>
      </c>
      <c r="F33" s="38">
        <v>0.59731283063900775</v>
      </c>
      <c r="G33" s="2"/>
      <c r="H33" s="2"/>
    </row>
    <row r="34" spans="1:8" ht="18.75" customHeight="1">
      <c r="A34" s="34" t="s">
        <v>34</v>
      </c>
      <c r="B34" s="35">
        <v>0.56126682625126079</v>
      </c>
      <c r="C34" s="36"/>
      <c r="D34" s="37"/>
      <c r="E34" s="38">
        <v>0.79867130240588147</v>
      </c>
      <c r="F34" s="38">
        <v>0.81033263779969178</v>
      </c>
      <c r="G34" s="2"/>
      <c r="H34" s="2"/>
    </row>
    <row r="35" spans="1:8" s="2" customFormat="1" ht="12.75" customHeight="1">
      <c r="A35" s="43" t="s">
        <v>26</v>
      </c>
      <c r="B35" s="44"/>
      <c r="C35" s="44"/>
      <c r="D35" s="44"/>
      <c r="E35" s="44"/>
      <c r="F35" s="44"/>
    </row>
    <row r="36" spans="1:8" ht="26.25" customHeight="1">
      <c r="A36" s="45" t="s">
        <v>35</v>
      </c>
      <c r="B36" s="46"/>
      <c r="C36" s="46"/>
      <c r="D36" s="46"/>
      <c r="E36" s="46"/>
      <c r="F36" s="46"/>
      <c r="G36" s="2"/>
      <c r="H36" s="2"/>
    </row>
    <row r="37" spans="1:8" ht="18.75" customHeight="1">
      <c r="A37" s="47" t="s">
        <v>27</v>
      </c>
      <c r="B37" s="48"/>
      <c r="C37" s="48"/>
      <c r="D37" s="48"/>
      <c r="E37" s="48"/>
      <c r="F37" s="48"/>
      <c r="G37" s="2"/>
      <c r="H37" s="2"/>
    </row>
    <row r="38" spans="1:8">
      <c r="B38" s="39"/>
      <c r="C38" s="39"/>
      <c r="D38" s="39"/>
      <c r="E38" s="39"/>
      <c r="F38" s="39"/>
      <c r="G38" s="39"/>
      <c r="H38" s="39"/>
    </row>
    <row r="39" spans="1:8">
      <c r="A39" s="2"/>
      <c r="B39" s="2"/>
      <c r="C39" s="2"/>
      <c r="D39" s="2"/>
      <c r="E39" s="2"/>
    </row>
    <row r="40" spans="1:8">
      <c r="A40" s="2"/>
      <c r="B40" s="2"/>
      <c r="C40" s="2"/>
      <c r="D40" s="2"/>
      <c r="E40" s="2"/>
      <c r="G40" s="40"/>
    </row>
    <row r="41" spans="1:8">
      <c r="A41" s="2"/>
      <c r="B41" s="2"/>
      <c r="C41" s="2"/>
      <c r="D41" s="2"/>
      <c r="E41" s="2"/>
      <c r="F41" s="39"/>
      <c r="G41" s="39"/>
      <c r="H41" s="39"/>
    </row>
    <row r="42" spans="1:8">
      <c r="A42" s="2"/>
      <c r="B42" s="2"/>
      <c r="C42" s="2"/>
      <c r="D42" s="2"/>
      <c r="E42" s="2"/>
    </row>
    <row r="43" spans="1:8" hidden="1">
      <c r="A43" s="2"/>
      <c r="B43" s="2"/>
      <c r="C43" s="2"/>
      <c r="D43" s="2"/>
      <c r="E43" s="2"/>
    </row>
    <row r="44" spans="1:8" hidden="1">
      <c r="A44" s="2"/>
      <c r="B44" s="2"/>
      <c r="C44" s="2"/>
      <c r="D44" s="2"/>
      <c r="E44" s="2"/>
    </row>
    <row r="45" spans="1:8" hidden="1">
      <c r="A45" s="2"/>
      <c r="B45" s="2"/>
      <c r="C45" s="2"/>
      <c r="D45" s="2"/>
      <c r="E45" s="2"/>
    </row>
    <row r="46" spans="1:8" hidden="1">
      <c r="A46" s="2"/>
      <c r="B46" s="2"/>
      <c r="C46" s="2"/>
      <c r="D46" s="2"/>
      <c r="E46" s="2"/>
    </row>
    <row r="47" spans="1:8" hidden="1">
      <c r="A47" s="2"/>
      <c r="B47" s="2"/>
      <c r="C47" s="2"/>
      <c r="D47" s="2"/>
      <c r="E47" s="2"/>
    </row>
    <row r="48" spans="1:8" hidden="1">
      <c r="A48" s="2"/>
      <c r="B48" s="2"/>
      <c r="C48" s="2"/>
      <c r="D48" s="2"/>
      <c r="E48" s="2"/>
    </row>
    <row r="49" spans="1:8" hidden="1">
      <c r="A49" s="2"/>
      <c r="B49" s="2"/>
      <c r="C49" s="2"/>
      <c r="D49" s="2"/>
      <c r="E49" s="2"/>
    </row>
    <row r="50" spans="1:8" hidden="1">
      <c r="A50" s="2"/>
      <c r="B50" s="2"/>
      <c r="C50" s="2"/>
      <c r="D50" s="2"/>
      <c r="E50" s="2"/>
    </row>
    <row r="51" spans="1:8" hidden="1">
      <c r="A51" s="2"/>
      <c r="B51" s="2"/>
      <c r="C51" s="2"/>
      <c r="D51" s="2"/>
      <c r="E51" s="2"/>
    </row>
    <row r="52" spans="1:8" hidden="1">
      <c r="A52" s="2"/>
      <c r="B52" s="2"/>
      <c r="C52" s="2"/>
      <c r="D52" s="2"/>
      <c r="E52" s="2"/>
    </row>
    <row r="53" spans="1:8" hidden="1">
      <c r="A53" s="2"/>
      <c r="B53" s="2"/>
      <c r="C53" s="2"/>
      <c r="D53" s="2"/>
      <c r="E53" s="2"/>
    </row>
    <row r="54" spans="1:8" hidden="1">
      <c r="A54" s="2"/>
      <c r="B54" s="2"/>
      <c r="C54" s="2"/>
      <c r="D54" s="2"/>
      <c r="E54" s="2"/>
      <c r="F54" s="12"/>
      <c r="G54" s="12"/>
      <c r="H54" s="12"/>
    </row>
    <row r="55" spans="1:8" hidden="1">
      <c r="A55" s="2"/>
      <c r="B55" s="2"/>
      <c r="C55" s="2"/>
      <c r="D55" s="2"/>
      <c r="E55" s="2"/>
    </row>
    <row r="56" spans="1:8">
      <c r="A56" s="2"/>
      <c r="B56" s="2"/>
      <c r="C56" s="2"/>
      <c r="D56" s="2"/>
      <c r="E56" s="2"/>
    </row>
    <row r="57" spans="1:8">
      <c r="A57" s="2"/>
      <c r="B57" s="2"/>
      <c r="C57" s="2"/>
      <c r="D57" s="2"/>
      <c r="E57" s="2"/>
    </row>
    <row r="58" spans="1:8">
      <c r="A58" s="2"/>
      <c r="B58" s="2"/>
      <c r="C58" s="2"/>
      <c r="D58" s="2"/>
      <c r="E58" s="2"/>
      <c r="F58" s="41"/>
      <c r="G58" s="41"/>
      <c r="H58" s="41" t="e">
        <f>+#REF!+#REF!+#REF!+#REF!+#REF!+#REF!-#REF!</f>
        <v>#REF!</v>
      </c>
    </row>
    <row r="59" spans="1:8">
      <c r="A59" s="2"/>
      <c r="B59" s="2"/>
      <c r="C59" s="2"/>
      <c r="D59" s="2"/>
      <c r="E59" s="2"/>
      <c r="F59" s="41"/>
      <c r="G59" s="41"/>
      <c r="H59" s="41" t="e">
        <f>+#REF!+#REF!+#REF!+#REF!-#REF!</f>
        <v>#REF!</v>
      </c>
    </row>
    <row r="60" spans="1:8">
      <c r="A60" s="2"/>
      <c r="B60" s="2"/>
      <c r="C60" s="2"/>
      <c r="D60" s="2"/>
      <c r="E60" s="2"/>
      <c r="F60" s="42"/>
      <c r="G60" s="42"/>
      <c r="H60" s="42"/>
    </row>
    <row r="61" spans="1:8">
      <c r="A61" s="2"/>
      <c r="B61" s="2"/>
      <c r="C61" s="2"/>
      <c r="D61" s="2"/>
      <c r="E61" s="2"/>
      <c r="F61" s="2"/>
      <c r="G61" s="2"/>
      <c r="H61" s="2"/>
    </row>
    <row r="62" spans="1:8">
      <c r="A62" s="2"/>
      <c r="B62" s="2"/>
      <c r="C62" s="2"/>
      <c r="D62" s="2"/>
      <c r="E62" s="2"/>
      <c r="F62" s="41"/>
      <c r="G62" s="41"/>
      <c r="H62" s="41" t="e">
        <f>+#REF!+#REF!+#REF!+#REF!-#REF!</f>
        <v>#REF!</v>
      </c>
    </row>
    <row r="63" spans="1:8">
      <c r="A63" s="2"/>
      <c r="B63" s="2"/>
      <c r="C63" s="2"/>
      <c r="D63" s="2"/>
      <c r="E63" s="2"/>
      <c r="F63" s="41"/>
      <c r="G63" s="41"/>
      <c r="H63" s="41" t="e">
        <f>+#REF!+#REF!-#REF!</f>
        <v>#REF!</v>
      </c>
    </row>
    <row r="64" spans="1:8">
      <c r="A64" s="2"/>
      <c r="B64" s="2"/>
      <c r="C64" s="2"/>
      <c r="D64" s="2"/>
      <c r="E64" s="2"/>
      <c r="F64" s="41"/>
      <c r="G64" s="41"/>
      <c r="H64" s="41" t="e">
        <f>+#REF!+#REF!-#REF!</f>
        <v>#REF!</v>
      </c>
    </row>
    <row r="65" spans="1:8">
      <c r="A65" s="2"/>
      <c r="B65" s="2"/>
      <c r="C65" s="2"/>
      <c r="D65" s="2"/>
      <c r="E65" s="2"/>
      <c r="F65" s="41"/>
      <c r="G65" s="41"/>
      <c r="H65" s="41" t="e">
        <f>+#REF!+#REF!-#REF!</f>
        <v>#REF!</v>
      </c>
    </row>
    <row r="66" spans="1:8">
      <c r="A66" s="2"/>
      <c r="B66" s="2"/>
      <c r="C66" s="2"/>
      <c r="D66" s="2"/>
      <c r="E66" s="2"/>
      <c r="F66" s="41"/>
      <c r="G66" s="41"/>
      <c r="H66" s="41" t="e">
        <f>+#REF!-#REF!-#REF!</f>
        <v>#REF!</v>
      </c>
    </row>
    <row r="67" spans="1:8">
      <c r="A67" s="2"/>
      <c r="B67" s="2"/>
      <c r="C67" s="2"/>
      <c r="D67" s="2"/>
      <c r="E67" s="2"/>
      <c r="F67" s="41"/>
      <c r="G67" s="41"/>
      <c r="H67" s="41"/>
    </row>
    <row r="68" spans="1:8">
      <c r="A68" s="2"/>
      <c r="B68" s="2"/>
      <c r="C68" s="2"/>
      <c r="D68" s="2"/>
      <c r="E68" s="2"/>
      <c r="F68" s="41"/>
      <c r="G68" s="41"/>
      <c r="H68" s="41"/>
    </row>
    <row r="69" spans="1:8">
      <c r="A69" s="2"/>
      <c r="B69" s="2"/>
      <c r="C69" s="2"/>
      <c r="D69" s="2"/>
      <c r="E69" s="2"/>
    </row>
    <row r="70" spans="1:8">
      <c r="A70" s="2"/>
      <c r="B70" s="2"/>
      <c r="C70" s="2"/>
      <c r="D70" s="2"/>
      <c r="E70" s="2"/>
    </row>
    <row r="71" spans="1:8">
      <c r="A71" s="2"/>
      <c r="B71" s="2"/>
      <c r="C71" s="2"/>
      <c r="D71" s="2"/>
      <c r="E71" s="2"/>
    </row>
  </sheetData>
  <mergeCells count="3">
    <mergeCell ref="A35:F35"/>
    <mergeCell ref="A36:F36"/>
    <mergeCell ref="A37:F37"/>
  </mergeCells>
  <conditionalFormatting sqref="F58:H59 F62:H68">
    <cfRule type="cellIs" dxfId="0" priority="1" stopIfTrue="1" operator="not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>Halvarsson &amp; Halvarsson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Vahraz Mostajir</dc:creator>
  <cp:lastModifiedBy>BBVA</cp:lastModifiedBy>
  <dcterms:created xsi:type="dcterms:W3CDTF">2014-02-18T12:49:34Z</dcterms:created>
  <dcterms:modified xsi:type="dcterms:W3CDTF">2014-03-11T16:43:54Z</dcterms:modified>
</cp:coreProperties>
</file>